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390" windowWidth="10320" windowHeight="7125"/>
  </bookViews>
  <sheets>
    <sheet name="May 2016" sheetId="1" r:id="rId1"/>
  </sheets>
  <calcPr calcId="145621"/>
</workbook>
</file>

<file path=xl/calcChain.xml><?xml version="1.0" encoding="utf-8"?>
<calcChain xmlns="http://schemas.openxmlformats.org/spreadsheetml/2006/main">
  <c r="D7" i="1" l="1"/>
  <c r="D6" i="1" l="1"/>
  <c r="D5" i="1" l="1"/>
  <c r="C15" i="1" l="1"/>
  <c r="B15" i="1"/>
  <c r="E4" i="1"/>
  <c r="D4" i="1"/>
  <c r="D14" i="1" l="1"/>
  <c r="E14" i="1" l="1"/>
  <c r="D13" i="1" l="1"/>
  <c r="D12" i="1" l="1"/>
  <c r="E11" i="1" l="1"/>
  <c r="E12" i="1"/>
  <c r="D11" i="1"/>
  <c r="D10" i="1" l="1"/>
  <c r="D9" i="1" l="1"/>
  <c r="E15" i="1" l="1"/>
  <c r="E3" i="1" l="1"/>
  <c r="E9" i="1" l="1"/>
  <c r="E6" i="1" l="1"/>
  <c r="E5" i="1" l="1"/>
  <c r="E7" i="1"/>
  <c r="E8" i="1"/>
  <c r="E10" i="1"/>
  <c r="E13" i="1"/>
</calcChain>
</file>

<file path=xl/sharedStrings.xml><?xml version="1.0" encoding="utf-8"?>
<sst xmlns="http://schemas.openxmlformats.org/spreadsheetml/2006/main" count="18" uniqueCount="18">
  <si>
    <t>1月</t>
  </si>
  <si>
    <t>年度增減比率</t>
  </si>
  <si>
    <t>月增減比率</t>
  </si>
  <si>
    <t>(新台幣百萬元)</t>
  </si>
  <si>
    <t>每月合併營收報告</t>
  </si>
  <si>
    <t>2月</t>
  </si>
  <si>
    <t>3月</t>
  </si>
  <si>
    <t>4月</t>
    <phoneticPr fontId="2" type="noConversion"/>
  </si>
  <si>
    <t>6月</t>
  </si>
  <si>
    <t>7月</t>
  </si>
  <si>
    <t>8月</t>
  </si>
  <si>
    <t>9月</t>
  </si>
  <si>
    <t>10月</t>
  </si>
  <si>
    <t>11月</t>
  </si>
  <si>
    <t>12月</t>
    <phoneticPr fontId="2" type="noConversion"/>
  </si>
  <si>
    <t>總計</t>
    <phoneticPr fontId="2" type="noConversion"/>
  </si>
  <si>
    <t>5月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</si>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</sst>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_-* #,##0.0_-;\-* #,##0.0_-;_-* &quot;-&quot;??_-;_-@_-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176" fontId="3" fillId="2" borderId="1" xfId="1" applyNumberFormat="1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0" fontId="3" fillId="2" borderId="1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8" fillId="2" borderId="1" xfId="1" applyNumberFormat="1" applyFont="1" applyFill="1" applyBorder="1">
      <alignment vertical="center"/>
    </xf>
    <xf numFmtId="10" fontId="8" fillId="2" borderId="1" xfId="2" applyNumberFormat="1" applyFont="1" applyFill="1" applyBorder="1" applyAlignment="1">
      <alignment horizontal="center" vertical="center"/>
    </xf>
    <xf numFmtId="10" fontId="8" fillId="2" borderId="1" xfId="2" applyNumberFormat="1" applyFont="1" applyFill="1" applyBorder="1">
      <alignment vertical="center"/>
    </xf>
    <xf numFmtId="0" fontId="6" fillId="0" borderId="0" xfId="0" applyFont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</cellXfs>
  <cellStyles count="6">
    <cellStyle name="一般" xfId="0" builtinId="0"/>
    <cellStyle name="一般 2" xfId="3"/>
    <cellStyle name="千分位" xfId="1" builtinId="3"/>
    <cellStyle name="千分位 2" xfId="4"/>
    <cellStyle name="百分比" xfId="2" builtinId="5"/>
    <cellStyle name="百分比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B9" sqref="B9"/>
    </sheetView>
  </sheetViews>
  <sheetFormatPr defaultRowHeight="16.5" x14ac:dyDescent="0.25"/>
  <cols>
    <col min="1" max="1" width="11.625" bestFit="1" customWidth="1"/>
    <col min="2" max="2" width="16.125" customWidth="1"/>
    <col min="3" max="3" width="15.75" bestFit="1" customWidth="1"/>
    <col min="4" max="4" width="13.625" bestFit="1" customWidth="1"/>
    <col min="5" max="5" width="13.875" customWidth="1"/>
  </cols>
  <sheetData>
    <row r="1" spans="1:5" x14ac:dyDescent="0.25">
      <c r="A1" s="6" t="s">
        <v>4</v>
      </c>
      <c r="D1" s="5"/>
      <c r="E1" s="5" t="s">
        <v>3</v>
      </c>
    </row>
    <row r="2" spans="1:5" x14ac:dyDescent="0.25">
      <c r="B2" s="4">
        <v>2016</v>
      </c>
      <c r="C2" s="4">
        <v>2015</v>
      </c>
      <c r="D2" s="3" t="s">
        <v>2</v>
      </c>
      <c r="E2" s="3" t="s">
        <v>1</v>
      </c>
    </row>
    <row r="3" spans="1:5" x14ac:dyDescent="0.25">
      <c r="A3" s="2" t="s">
        <v>0</v>
      </c>
      <c r="B3" s="1">
        <v>6477.3410000000003</v>
      </c>
      <c r="C3" s="1">
        <v>12275.099</v>
      </c>
      <c r="D3" s="7">
        <v>-6.0476445935030432E-3</v>
      </c>
      <c r="E3" s="7">
        <f>IF(ISERROR(B3/C3-1),"-",B3/C3-1)</f>
        <v>-0.47231863466029889</v>
      </c>
    </row>
    <row r="4" spans="1:5" x14ac:dyDescent="0.25">
      <c r="A4" s="2" t="s">
        <v>5</v>
      </c>
      <c r="B4" s="1">
        <v>4199.8630000000003</v>
      </c>
      <c r="C4" s="13">
        <v>9226.1650000000009</v>
      </c>
      <c r="D4" s="7">
        <f>IF(ISERROR(B4/B3-1),"-",B4/B3-1)</f>
        <v>-0.35160693253605146</v>
      </c>
      <c r="E4" s="7">
        <f>IF(ISERROR(B4/C4-1),"-",B4/C4-1)</f>
        <v>-0.54478778560756291</v>
      </c>
    </row>
    <row r="5" spans="1:5" x14ac:dyDescent="0.25">
      <c r="A5" s="2" t="s">
        <v>6</v>
      </c>
      <c r="B5" s="13">
        <v>4143.7780000000002</v>
      </c>
      <c r="C5" s="13">
        <v>20023.008000000002</v>
      </c>
      <c r="D5" s="7">
        <f t="shared" ref="D5:D11" si="0">IF(ISERROR(B5/B4-1),"-",B5/B4-1)</f>
        <v>-1.3354007023562486E-2</v>
      </c>
      <c r="E5" s="7">
        <f t="shared" ref="E5:E13" si="1">IF(ISERROR(B5/C5-1),"-",B5/C5-1)</f>
        <v>-0.79304917622766768</v>
      </c>
    </row>
    <row r="6" spans="1:5" x14ac:dyDescent="0.25">
      <c r="A6" s="2" t="s">
        <v>7</v>
      </c>
      <c r="B6" s="13">
        <v>5750.884</v>
      </c>
      <c r="C6" s="13">
        <v>13542.474</v>
      </c>
      <c r="D6" s="7">
        <f t="shared" si="0"/>
        <v>0.38783593136504901</v>
      </c>
      <c r="E6" s="7">
        <f t="shared" si="1"/>
        <v>-0.57534465268310653</v>
      </c>
    </row>
    <row r="7" spans="1:5" x14ac:dyDescent="0.25">
      <c r="A7" s="2" t="s">
        <v>16</v>
      </c>
      <c r="B7" s="13">
        <v>6752.7830000000004</v>
      </c>
      <c r="C7" s="13">
        <v>10788.094999999999</v>
      </c>
      <c r="D7" s="7">
        <f t="shared" si="0"/>
        <v>0.17421652045146452</v>
      </c>
      <c r="E7" s="7">
        <f t="shared" si="1"/>
        <v>-0.37405232341761907</v>
      </c>
    </row>
    <row r="8" spans="1:5" x14ac:dyDescent="0.25">
      <c r="A8" s="2" t="s">
        <v>8</v>
      </c>
      <c r="B8" s="13"/>
      <c r="C8" s="13"/>
      <c r="D8" s="7" t="s">
        <v>17</v>
      </c>
      <c r="E8" s="7" t="str">
        <f t="shared" si="1"/>
        <v>-</v>
      </c>
    </row>
    <row r="9" spans="1:5" x14ac:dyDescent="0.25">
      <c r="A9" s="2" t="s">
        <v>9</v>
      </c>
      <c r="B9" s="13"/>
      <c r="C9" s="13"/>
      <c r="D9" s="7" t="str">
        <f>IF(ISERROR(B9/B8-1),"-",B9/B8-1)</f>
        <v>-</v>
      </c>
      <c r="E9" s="7" t="str">
        <f>IF(ISERROR(B9/C9-1),"-",B9/C9-1)</f>
        <v>-</v>
      </c>
    </row>
    <row r="10" spans="1:5" x14ac:dyDescent="0.25">
      <c r="A10" s="2" t="s">
        <v>10</v>
      </c>
      <c r="B10" s="13"/>
      <c r="C10" s="13"/>
      <c r="D10" s="7" t="str">
        <f t="shared" si="0"/>
        <v>-</v>
      </c>
      <c r="E10" s="7" t="str">
        <f t="shared" si="1"/>
        <v>-</v>
      </c>
    </row>
    <row r="11" spans="1:5" x14ac:dyDescent="0.25">
      <c r="A11" s="2" t="s">
        <v>11</v>
      </c>
      <c r="B11" s="13"/>
      <c r="C11" s="13"/>
      <c r="D11" s="7" t="str">
        <f t="shared" si="0"/>
        <v>-</v>
      </c>
      <c r="E11" s="7" t="str">
        <f>IF(ISERROR(B11/C11-1),"-",B11/C11-1)</f>
        <v>-</v>
      </c>
    </row>
    <row r="12" spans="1:5" x14ac:dyDescent="0.25">
      <c r="A12" s="2" t="s">
        <v>12</v>
      </c>
      <c r="B12" s="13"/>
      <c r="C12" s="13"/>
      <c r="D12" s="7" t="str">
        <f>IF(ISERROR(B12/B11-1),"-",B12/B11-1)</f>
        <v>-</v>
      </c>
      <c r="E12" s="7" t="str">
        <f>IF(ISERROR(B12/C12-1),"-",B12/C12-1)</f>
        <v>-</v>
      </c>
    </row>
    <row r="13" spans="1:5" x14ac:dyDescent="0.25">
      <c r="A13" s="2" t="s">
        <v>13</v>
      </c>
      <c r="B13" s="13"/>
      <c r="C13" s="13"/>
      <c r="D13" s="7" t="str">
        <f>IF(ISERROR(B13/B12-1),"-",B13/B12-1)</f>
        <v>-</v>
      </c>
      <c r="E13" s="7" t="str">
        <f t="shared" si="1"/>
        <v>-</v>
      </c>
    </row>
    <row r="14" spans="1:5" x14ac:dyDescent="0.25">
      <c r="A14" s="2" t="s">
        <v>14</v>
      </c>
      <c r="B14" s="13"/>
      <c r="C14" s="13"/>
      <c r="D14" s="7" t="str">
        <f>IF(ISERROR(B14/B13-1),"-",B14/B13-1)</f>
        <v>-</v>
      </c>
      <c r="E14" s="7" t="str">
        <f>IF(ISERROR(B14/C14-1),"-",B14/C14-1)</f>
        <v>-</v>
      </c>
    </row>
    <row r="15" spans="1:5" s="12" customFormat="1" x14ac:dyDescent="0.25">
      <c r="A15" s="8" t="s">
        <v>15</v>
      </c>
      <c r="B15" s="9">
        <f>SUM(B3:B14)</f>
        <v>27324.649000000001</v>
      </c>
      <c r="C15" s="9">
        <f>SUM(C3:C14)</f>
        <v>65854.841</v>
      </c>
      <c r="D15" s="10"/>
      <c r="E15" s="11">
        <f>B15/C15-1</f>
        <v>-0.58507759513078161</v>
      </c>
    </row>
    <row r="17" spans="2:2" x14ac:dyDescent="0.25">
      <c r="B17" s="14"/>
    </row>
    <row r="18" spans="2:2" x14ac:dyDescent="0.25">
      <c r="B18" s="14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May 2016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Kelly.CL Hsu(徐嘉璘)</cp:lastModifiedBy>
  <dcterms:created xsi:type="dcterms:W3CDTF">2011-11-22T02:21:32Z</dcterms:created>
  <dcterms:modified xsi:type="dcterms:W3CDTF">2016-06-06T06:10:26Z</dcterms:modified>
</cp:coreProperties>
</file>