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9320" windowHeight="11535" activeTab="0"/>
  </bookViews>
  <sheets>
    <sheet name="Rev by Prod Group" sheetId="1" r:id="rId1"/>
    <sheet name="Product Groupings_class" sheetId="2" r:id="rId2"/>
  </sheets>
  <definedNames/>
  <calcPr fullCalcOnLoad="1"/>
</workbook>
</file>

<file path=xl/sharedStrings.xml><?xml version="1.0" encoding="utf-8"?>
<sst xmlns="http://schemas.openxmlformats.org/spreadsheetml/2006/main" count="89" uniqueCount="67">
  <si>
    <t xml:space="preserve"> Net Revenue by Product Grouping </t>
  </si>
  <si>
    <t>(in millions)</t>
  </si>
  <si>
    <t>1Q09</t>
  </si>
  <si>
    <t>2Q09</t>
  </si>
  <si>
    <t>3Q09</t>
  </si>
  <si>
    <t>4Q09</t>
  </si>
  <si>
    <t>FY09</t>
  </si>
  <si>
    <t>1Q10</t>
  </si>
  <si>
    <t>2Q10</t>
  </si>
  <si>
    <t>3Q10</t>
  </si>
  <si>
    <t>4Q10</t>
  </si>
  <si>
    <t>FY10</t>
  </si>
  <si>
    <t>1Q11</t>
  </si>
  <si>
    <t>Desktop Solutions</t>
  </si>
  <si>
    <t>Data Center and Cloud Solutions</t>
  </si>
  <si>
    <t xml:space="preserve">Online Services </t>
  </si>
  <si>
    <t>Other Enterprise**</t>
  </si>
  <si>
    <t>Total Net Revenue*</t>
  </si>
  <si>
    <t>Percentage of Total Net Revenue</t>
  </si>
  <si>
    <t>Total Net Revenue</t>
  </si>
  <si>
    <t>*amounts may not add due to rounding</t>
  </si>
  <si>
    <t>** Includes Edgesight, Provisioning Server, Interval Zero, Freight, Enterprise Education and Consulting Services</t>
  </si>
  <si>
    <t>Note:  This document should be read in conjunction with the Company's SEC Filings.</t>
  </si>
  <si>
    <t>2011 PRODUCT GROUPINGS</t>
  </si>
  <si>
    <t>Desktop</t>
  </si>
  <si>
    <t xml:space="preserve">          Includes Application Virtualization and Desktop Virtualization Products</t>
  </si>
  <si>
    <t>Solutions</t>
  </si>
  <si>
    <t xml:space="preserve">Application </t>
  </si>
  <si>
    <t>XenApp         License Updates</t>
  </si>
  <si>
    <t>Password Manager</t>
  </si>
  <si>
    <t>Virtualization</t>
  </si>
  <si>
    <t>Products</t>
  </si>
  <si>
    <t>XenApp Fundamentals</t>
  </si>
  <si>
    <t>Support</t>
  </si>
  <si>
    <t xml:space="preserve">Desktop </t>
  </si>
  <si>
    <t>XenDesktop</t>
  </si>
  <si>
    <t>License Updates</t>
  </si>
  <si>
    <t>Data Center</t>
  </si>
  <si>
    <t xml:space="preserve">and Cloud </t>
  </si>
  <si>
    <t xml:space="preserve">      Includes Application Networkings and Server Virtualization Products</t>
  </si>
  <si>
    <t>Application</t>
  </si>
  <si>
    <t>NetScaler</t>
  </si>
  <si>
    <t>Branch Repeater</t>
  </si>
  <si>
    <t>Networking</t>
  </si>
  <si>
    <t>SSL Access Gateway</t>
  </si>
  <si>
    <t>Application Firewall</t>
  </si>
  <si>
    <t>Maintenance</t>
  </si>
  <si>
    <t>Server</t>
  </si>
  <si>
    <t>Citrix XenServer</t>
  </si>
  <si>
    <t>Virtualizaton</t>
  </si>
  <si>
    <t>Other</t>
  </si>
  <si>
    <t>Application Gateway</t>
  </si>
  <si>
    <t>Provisioning Server</t>
  </si>
  <si>
    <t>Enterprise</t>
  </si>
  <si>
    <t>EdgeSight</t>
  </si>
  <si>
    <t>EasyCall</t>
  </si>
  <si>
    <t>Consulting</t>
  </si>
  <si>
    <t>Education</t>
  </si>
  <si>
    <t>Go ToMyPC</t>
  </si>
  <si>
    <t>Go ToMeeting</t>
  </si>
  <si>
    <t xml:space="preserve">Online </t>
  </si>
  <si>
    <t>Services</t>
  </si>
  <si>
    <t>Go ToAssist</t>
  </si>
  <si>
    <t>Go ToWebinar</t>
  </si>
  <si>
    <t>GoToTraining</t>
  </si>
  <si>
    <t>Audio Services</t>
  </si>
  <si>
    <t>Video Conferencing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</si>
</sst>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"/>
    <numFmt numFmtId="165" formatCode="&quot;$&quot;#,##0.0_);\(&quot;$&quot;#,##0.0\)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medium"/>
      <right/>
      <top style="thin">
        <color indexed="55"/>
      </top>
      <bottom/>
    </border>
    <border>
      <left style="thin"/>
      <right style="thin"/>
      <top style="thin">
        <color indexed="55"/>
      </top>
      <bottom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medium"/>
      <bottom/>
    </border>
    <border>
      <left style="thin"/>
      <right/>
      <top style="thin">
        <color indexed="55"/>
      </top>
      <bottom style="thin">
        <color indexed="55"/>
      </bottom>
    </border>
    <border>
      <left style="thin"/>
      <right/>
      <top style="thin">
        <color indexed="55"/>
      </top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55" applyFont="1" applyFill="1" applyBorder="1">
      <alignment/>
      <protection/>
    </xf>
    <xf numFmtId="0" fontId="4" fillId="33" borderId="11" xfId="55" applyFont="1" applyFill="1" applyBorder="1" applyAlignment="1">
      <alignment horizontal="center"/>
      <protection/>
    </xf>
    <xf numFmtId="0" fontId="4" fillId="33" borderId="12" xfId="55" applyFont="1" applyFill="1" applyBorder="1" applyAlignment="1">
      <alignment horizontal="center"/>
      <protection/>
    </xf>
    <xf numFmtId="0" fontId="0" fillId="0" borderId="13" xfId="55" applyFont="1" applyBorder="1">
      <alignment/>
      <protection/>
    </xf>
    <xf numFmtId="164" fontId="0" fillId="0" borderId="14" xfId="44" applyNumberFormat="1" applyFont="1" applyBorder="1" applyAlignment="1">
      <alignment horizontal="right"/>
    </xf>
    <xf numFmtId="164" fontId="3" fillId="0" borderId="14" xfId="44" applyNumberFormat="1" applyFont="1" applyBorder="1" applyAlignment="1">
      <alignment horizontal="right"/>
    </xf>
    <xf numFmtId="0" fontId="0" fillId="0" borderId="13" xfId="55" applyFont="1" applyBorder="1" applyAlignment="1">
      <alignment horizontal="left"/>
      <protection/>
    </xf>
    <xf numFmtId="9" fontId="5" fillId="0" borderId="14" xfId="58" applyFont="1" applyBorder="1" applyAlignment="1">
      <alignment horizontal="right"/>
    </xf>
    <xf numFmtId="9" fontId="6" fillId="0" borderId="14" xfId="58" applyFont="1" applyBorder="1" applyAlignment="1">
      <alignment horizontal="right"/>
    </xf>
    <xf numFmtId="164" fontId="5" fillId="0" borderId="14" xfId="44" applyNumberFormat="1" applyFont="1" applyBorder="1" applyAlignment="1">
      <alignment horizontal="right"/>
    </xf>
    <xf numFmtId="164" fontId="6" fillId="0" borderId="14" xfId="44" applyNumberFormat="1" applyFont="1" applyBorder="1" applyAlignment="1">
      <alignment horizontal="right"/>
    </xf>
    <xf numFmtId="0" fontId="0" fillId="0" borderId="15" xfId="55" applyFont="1" applyBorder="1" applyAlignment="1">
      <alignment horizontal="left"/>
      <protection/>
    </xf>
    <xf numFmtId="164" fontId="0" fillId="0" borderId="16" xfId="44" applyNumberFormat="1" applyFont="1" applyBorder="1" applyAlignment="1">
      <alignment horizontal="right"/>
    </xf>
    <xf numFmtId="164" fontId="3" fillId="0" borderId="16" xfId="44" applyNumberFormat="1" applyFont="1" applyBorder="1" applyAlignment="1">
      <alignment horizontal="right"/>
    </xf>
    <xf numFmtId="0" fontId="3" fillId="0" borderId="17" xfId="55" applyFont="1" applyBorder="1">
      <alignment/>
      <protection/>
    </xf>
    <xf numFmtId="165" fontId="3" fillId="0" borderId="18" xfId="42" applyNumberFormat="1" applyFont="1" applyBorder="1" applyAlignment="1">
      <alignment horizontal="right"/>
    </xf>
    <xf numFmtId="165" fontId="3" fillId="0" borderId="19" xfId="42" applyNumberFormat="1" applyFont="1" applyBorder="1" applyAlignment="1">
      <alignment horizontal="right"/>
    </xf>
    <xf numFmtId="0" fontId="0" fillId="0" borderId="20" xfId="0" applyBorder="1" applyAlignment="1">
      <alignment/>
    </xf>
    <xf numFmtId="9" fontId="0" fillId="0" borderId="14" xfId="58" applyFont="1" applyBorder="1" applyAlignment="1">
      <alignment horizontal="right"/>
    </xf>
    <xf numFmtId="9" fontId="0" fillId="0" borderId="21" xfId="58" applyFont="1" applyBorder="1" applyAlignment="1">
      <alignment horizontal="right"/>
    </xf>
    <xf numFmtId="9" fontId="5" fillId="0" borderId="21" xfId="58" applyFont="1" applyBorder="1" applyAlignment="1">
      <alignment horizontal="right"/>
    </xf>
    <xf numFmtId="9" fontId="0" fillId="0" borderId="16" xfId="58" applyFont="1" applyBorder="1" applyAlignment="1">
      <alignment horizontal="right"/>
    </xf>
    <xf numFmtId="9" fontId="0" fillId="0" borderId="22" xfId="58" applyFont="1" applyBorder="1" applyAlignment="1">
      <alignment horizontal="right"/>
    </xf>
    <xf numFmtId="9" fontId="3" fillId="0" borderId="18" xfId="58" applyFont="1" applyBorder="1" applyAlignment="1">
      <alignment horizontal="right"/>
    </xf>
    <xf numFmtId="9" fontId="3" fillId="0" borderId="19" xfId="58" applyFont="1" applyBorder="1" applyAlignment="1">
      <alignment horizontal="right"/>
    </xf>
    <xf numFmtId="0" fontId="0" fillId="0" borderId="0" xfId="0" applyFont="1" applyFill="1" applyAlignment="1">
      <alignment/>
    </xf>
    <xf numFmtId="9" fontId="0" fillId="0" borderId="0" xfId="58" applyFont="1" applyFill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33" borderId="23" xfId="0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24" xfId="0" applyFont="1" applyBorder="1" applyAlignment="1">
      <alignment/>
    </xf>
    <xf numFmtId="0" fontId="8" fillId="33" borderId="25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7" fillId="33" borderId="27" xfId="0" applyFont="1" applyFill="1" applyBorder="1" applyAlignment="1">
      <alignment/>
    </xf>
    <xf numFmtId="0" fontId="7" fillId="0" borderId="28" xfId="0" applyFont="1" applyBorder="1" applyAlignment="1">
      <alignment/>
    </xf>
    <xf numFmtId="0" fontId="7" fillId="0" borderId="29" xfId="0" applyFont="1" applyBorder="1" applyAlignment="1">
      <alignment/>
    </xf>
    <xf numFmtId="0" fontId="7" fillId="34" borderId="30" xfId="0" applyFont="1" applyFill="1" applyBorder="1" applyAlignment="1">
      <alignment/>
    </xf>
    <xf numFmtId="0" fontId="7" fillId="0" borderId="31" xfId="0" applyFont="1" applyBorder="1" applyAlignment="1">
      <alignment horizontal="left"/>
    </xf>
    <xf numFmtId="0" fontId="7" fillId="0" borderId="32" xfId="0" applyFont="1" applyBorder="1" applyAlignment="1">
      <alignment horizontal="left"/>
    </xf>
    <xf numFmtId="0" fontId="7" fillId="34" borderId="33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34" xfId="0" applyFont="1" applyBorder="1" applyAlignment="1">
      <alignment horizontal="left"/>
    </xf>
    <xf numFmtId="0" fontId="7" fillId="34" borderId="35" xfId="0" applyFont="1" applyFill="1" applyBorder="1" applyAlignment="1">
      <alignment/>
    </xf>
    <xf numFmtId="0" fontId="7" fillId="0" borderId="36" xfId="0" applyFont="1" applyBorder="1" applyAlignment="1">
      <alignment horizontal="left"/>
    </xf>
    <xf numFmtId="0" fontId="7" fillId="0" borderId="37" xfId="0" applyFont="1" applyBorder="1" applyAlignment="1">
      <alignment horizontal="left"/>
    </xf>
    <xf numFmtId="0" fontId="8" fillId="0" borderId="34" xfId="0" applyFont="1" applyBorder="1" applyAlignment="1">
      <alignment horizontal="left"/>
    </xf>
    <xf numFmtId="0" fontId="7" fillId="0" borderId="36" xfId="0" applyFont="1" applyBorder="1" applyAlignment="1">
      <alignment/>
    </xf>
    <xf numFmtId="0" fontId="7" fillId="0" borderId="37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6" xfId="0" applyFont="1" applyBorder="1" applyAlignment="1">
      <alignment/>
    </xf>
    <xf numFmtId="0" fontId="7" fillId="0" borderId="20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33" borderId="25" xfId="0" applyFont="1" applyFill="1" applyBorder="1" applyAlignment="1">
      <alignment horizontal="center"/>
    </xf>
    <xf numFmtId="0" fontId="7" fillId="0" borderId="28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8" fillId="33" borderId="23" xfId="0" applyFont="1" applyFill="1" applyBorder="1" applyAlignment="1">
      <alignment/>
    </xf>
    <xf numFmtId="0" fontId="8" fillId="0" borderId="26" xfId="0" applyFont="1" applyBorder="1" applyAlignment="1">
      <alignment/>
    </xf>
    <xf numFmtId="0" fontId="8" fillId="33" borderId="27" xfId="0" applyFont="1" applyFill="1" applyBorder="1" applyAlignment="1">
      <alignment/>
    </xf>
    <xf numFmtId="0" fontId="8" fillId="0" borderId="28" xfId="0" applyFont="1" applyBorder="1" applyAlignment="1">
      <alignment/>
    </xf>
    <xf numFmtId="0" fontId="8" fillId="0" borderId="29" xfId="0" applyFont="1" applyBorder="1" applyAlignment="1">
      <alignment/>
    </xf>
    <xf numFmtId="0" fontId="0" fillId="0" borderId="13" xfId="55" applyFont="1" applyBorder="1" applyAlignment="1">
      <alignment horizontal="left"/>
      <protection/>
    </xf>
    <xf numFmtId="0" fontId="8" fillId="33" borderId="38" xfId="0" applyFont="1" applyFill="1" applyBorder="1" applyAlignment="1">
      <alignment horizontal="centerContinuous" vertical="center"/>
    </xf>
    <xf numFmtId="0" fontId="8" fillId="33" borderId="39" xfId="0" applyFont="1" applyFill="1" applyBorder="1" applyAlignment="1">
      <alignment horizontal="centerContinuous" vertical="center"/>
    </xf>
    <xf numFmtId="0" fontId="8" fillId="33" borderId="40" xfId="0" applyFont="1" applyFill="1" applyBorder="1" applyAlignment="1">
      <alignment horizontal="centerContinuous" vertical="center"/>
    </xf>
    <xf numFmtId="164" fontId="5" fillId="0" borderId="14" xfId="58" applyNumberFormat="1" applyFont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Q208 Cheatsheets v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9"/>
  <sheetViews>
    <sheetView showGridLines="0" tabSelected="1" zoomScalePageLayoutView="0" workbookViewId="0" topLeftCell="A1">
      <selection activeCell="M13" sqref="M13"/>
    </sheetView>
  </sheetViews>
  <sheetFormatPr defaultColWidth="9.140625" defaultRowHeight="12.75"/>
  <cols>
    <col min="1" max="1" width="3.57421875" style="0" customWidth="1"/>
    <col min="2" max="2" width="30.7109375" style="0" customWidth="1"/>
    <col min="3" max="13" width="11.00390625" style="0" customWidth="1"/>
  </cols>
  <sheetData>
    <row r="1" ht="6.75" customHeight="1"/>
    <row r="2" ht="15.75">
      <c r="B2" s="1" t="s">
        <v>0</v>
      </c>
    </row>
    <row r="3" ht="11.25" customHeight="1" thickBot="1">
      <c r="B3" s="1"/>
    </row>
    <row r="4" spans="2:13" ht="15">
      <c r="B4" s="2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4" t="s">
        <v>8</v>
      </c>
      <c r="J4" s="4" t="s">
        <v>9</v>
      </c>
      <c r="K4" s="4" t="s">
        <v>10</v>
      </c>
      <c r="L4" s="3" t="s">
        <v>11</v>
      </c>
      <c r="M4" s="3" t="s">
        <v>12</v>
      </c>
    </row>
    <row r="5" spans="2:13" ht="12.75">
      <c r="B5" s="5" t="s">
        <v>13</v>
      </c>
      <c r="C5" s="6">
        <v>236.23784703</v>
      </c>
      <c r="D5" s="6">
        <v>244.58433102</v>
      </c>
      <c r="E5" s="6">
        <v>250.78905791999998</v>
      </c>
      <c r="F5" s="6">
        <v>283.62257241000003</v>
      </c>
      <c r="G5" s="7">
        <f>SUM(C5:F5)</f>
        <v>1015.23380838</v>
      </c>
      <c r="H5" s="6">
        <v>255.910403</v>
      </c>
      <c r="I5" s="6">
        <v>279.76853311</v>
      </c>
      <c r="J5" s="6">
        <v>277.089829</v>
      </c>
      <c r="K5" s="6">
        <v>324.556902</v>
      </c>
      <c r="L5" s="7">
        <f>SUM(H5:K5)</f>
        <v>1137.32566711</v>
      </c>
      <c r="M5" s="6">
        <v>289.1</v>
      </c>
    </row>
    <row r="6" spans="2:13" ht="12.75">
      <c r="B6" s="8"/>
      <c r="C6" s="9"/>
      <c r="D6" s="9"/>
      <c r="E6" s="9"/>
      <c r="F6" s="9"/>
      <c r="G6" s="10"/>
      <c r="H6" s="9"/>
      <c r="I6" s="9"/>
      <c r="J6" s="9"/>
      <c r="K6" s="9"/>
      <c r="L6" s="10"/>
      <c r="M6" s="72"/>
    </row>
    <row r="7" spans="2:13" ht="12.75">
      <c r="B7" s="5" t="s">
        <v>14</v>
      </c>
      <c r="C7" s="6">
        <v>47.16554097</v>
      </c>
      <c r="D7" s="6">
        <v>59.41931398</v>
      </c>
      <c r="E7" s="6">
        <v>57.281128079999995</v>
      </c>
      <c r="F7" s="6">
        <v>67.52987259</v>
      </c>
      <c r="G7" s="7">
        <f>SUM(C7:F7)</f>
        <v>231.39585562</v>
      </c>
      <c r="H7" s="6">
        <v>58.204727</v>
      </c>
      <c r="I7" s="6">
        <v>70.74340489</v>
      </c>
      <c r="J7" s="6">
        <v>84.239775</v>
      </c>
      <c r="K7" s="6">
        <v>85.461363</v>
      </c>
      <c r="L7" s="7">
        <f>SUM(H7:K7)</f>
        <v>298.64926988999997</v>
      </c>
      <c r="M7" s="6">
        <v>77.7</v>
      </c>
    </row>
    <row r="8" spans="2:13" ht="12.75">
      <c r="B8" s="8"/>
      <c r="C8" s="11"/>
      <c r="D8" s="11"/>
      <c r="E8" s="11"/>
      <c r="F8" s="11"/>
      <c r="G8" s="12"/>
      <c r="H8" s="11"/>
      <c r="I8" s="11"/>
      <c r="J8" s="11"/>
      <c r="K8" s="11"/>
      <c r="L8" s="12"/>
      <c r="M8" s="11"/>
    </row>
    <row r="9" spans="2:13" ht="12.75">
      <c r="B9" s="8" t="s">
        <v>15</v>
      </c>
      <c r="C9" s="6">
        <v>71.980404</v>
      </c>
      <c r="D9" s="6">
        <v>75.349282</v>
      </c>
      <c r="E9" s="6">
        <v>78.879097</v>
      </c>
      <c r="F9" s="6">
        <v>81.96804</v>
      </c>
      <c r="G9" s="7">
        <f>SUM(C9:F9)</f>
        <v>308.176823</v>
      </c>
      <c r="H9" s="6">
        <v>84.950411</v>
      </c>
      <c r="I9" s="6">
        <v>89.210602</v>
      </c>
      <c r="J9" s="6">
        <v>91.659755</v>
      </c>
      <c r="K9" s="6">
        <v>94.796323</v>
      </c>
      <c r="L9" s="7">
        <f>SUM(H9:K9)</f>
        <v>360.61709099999996</v>
      </c>
      <c r="M9" s="6">
        <v>99.8</v>
      </c>
    </row>
    <row r="10" spans="2:13" ht="12.75">
      <c r="B10" s="8"/>
      <c r="C10" s="6"/>
      <c r="D10" s="6"/>
      <c r="E10" s="6"/>
      <c r="F10" s="6"/>
      <c r="G10" s="7"/>
      <c r="H10" s="6"/>
      <c r="I10" s="6"/>
      <c r="J10" s="6"/>
      <c r="K10" s="6"/>
      <c r="L10" s="7"/>
      <c r="M10" s="6"/>
    </row>
    <row r="11" spans="2:13" ht="12.75">
      <c r="B11" s="68" t="s">
        <v>16</v>
      </c>
      <c r="C11" s="6">
        <v>13.674383</v>
      </c>
      <c r="D11" s="6">
        <v>13.474437</v>
      </c>
      <c r="E11" s="6">
        <v>14.0934</v>
      </c>
      <c r="F11" s="6">
        <v>18.038807</v>
      </c>
      <c r="G11" s="7">
        <f>SUM(C11:F11)</f>
        <v>59.281027</v>
      </c>
      <c r="H11" s="6">
        <v>15.20691</v>
      </c>
      <c r="I11" s="6">
        <v>18.70995</v>
      </c>
      <c r="J11" s="6">
        <v>19.243242</v>
      </c>
      <c r="K11" s="6">
        <v>24.909229</v>
      </c>
      <c r="L11" s="7">
        <f>SUM(H11:K11)</f>
        <v>78.06933099999999</v>
      </c>
      <c r="M11" s="6">
        <v>24.3</v>
      </c>
    </row>
    <row r="12" spans="2:13" ht="12.75">
      <c r="B12" s="13"/>
      <c r="C12" s="14"/>
      <c r="D12" s="14"/>
      <c r="E12" s="14"/>
      <c r="F12" s="14"/>
      <c r="G12" s="15"/>
      <c r="H12" s="14"/>
      <c r="I12" s="14"/>
      <c r="J12" s="14"/>
      <c r="K12" s="14"/>
      <c r="L12" s="15"/>
      <c r="M12" s="14"/>
    </row>
    <row r="13" spans="2:13" ht="13.5" thickBot="1">
      <c r="B13" s="16" t="s">
        <v>17</v>
      </c>
      <c r="C13" s="17">
        <f>C9+C7+C5+C11</f>
        <v>369.05817499999995</v>
      </c>
      <c r="D13" s="17">
        <f>D9+D7+D5+D11</f>
        <v>392.82736400000005</v>
      </c>
      <c r="E13" s="17">
        <f>E9+E7+E5+E11</f>
        <v>401.04268299999995</v>
      </c>
      <c r="F13" s="17">
        <f>F9+F7+F5+F11</f>
        <v>451.15929200000005</v>
      </c>
      <c r="G13" s="17">
        <f>SUM(C13:F13)</f>
        <v>1614.087514</v>
      </c>
      <c r="H13" s="17">
        <f>H9+H7+H5+H11</f>
        <v>414.272451</v>
      </c>
      <c r="I13" s="18">
        <f>I9+I7+I5+I11</f>
        <v>458.43249</v>
      </c>
      <c r="J13" s="18">
        <f>J9+J7+J5+J11</f>
        <v>472.23260100000005</v>
      </c>
      <c r="K13" s="18">
        <f>K9+K7+K5+K11</f>
        <v>529.7238169999999</v>
      </c>
      <c r="L13" s="17">
        <f>SUM(H13:K13)</f>
        <v>1874.6613590000002</v>
      </c>
      <c r="M13" s="17">
        <f>M9+M7+M5+M11</f>
        <v>490.90000000000003</v>
      </c>
    </row>
    <row r="14" spans="2:13" ht="13.5" thickBot="1"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2:13" ht="15">
      <c r="B15" s="2" t="s">
        <v>18</v>
      </c>
      <c r="C15" s="3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4" t="s">
        <v>8</v>
      </c>
      <c r="J15" s="4" t="s">
        <v>9</v>
      </c>
      <c r="K15" s="4" t="s">
        <v>10</v>
      </c>
      <c r="L15" s="3" t="s">
        <v>11</v>
      </c>
      <c r="M15" s="3" t="s">
        <v>12</v>
      </c>
    </row>
    <row r="16" spans="2:13" ht="12.75">
      <c r="B16" s="5" t="s">
        <v>13</v>
      </c>
      <c r="C16" s="20">
        <f aca="true" t="shared" si="0" ref="C16:L16">C5/C$13</f>
        <v>0.6401100504818787</v>
      </c>
      <c r="D16" s="20">
        <f t="shared" si="0"/>
        <v>0.6226254926069763</v>
      </c>
      <c r="E16" s="20">
        <f t="shared" si="0"/>
        <v>0.625342559659666</v>
      </c>
      <c r="F16" s="20">
        <f t="shared" si="0"/>
        <v>0.62865284488034</v>
      </c>
      <c r="G16" s="20">
        <f t="shared" si="0"/>
        <v>0.6289831248765858</v>
      </c>
      <c r="H16" s="20">
        <f t="shared" si="0"/>
        <v>0.617734542526942</v>
      </c>
      <c r="I16" s="21">
        <f t="shared" si="0"/>
        <v>0.610272044876226</v>
      </c>
      <c r="J16" s="21">
        <f t="shared" si="0"/>
        <v>0.5867655651330179</v>
      </c>
      <c r="K16" s="21">
        <f t="shared" si="0"/>
        <v>0.6126907863763279</v>
      </c>
      <c r="L16" s="20">
        <f t="shared" si="0"/>
        <v>0.6066832612993545</v>
      </c>
      <c r="M16" s="20">
        <f>M5/M$13</f>
        <v>0.5889183133020982</v>
      </c>
    </row>
    <row r="17" spans="2:13" ht="12.75">
      <c r="B17" s="8"/>
      <c r="C17" s="9"/>
      <c r="D17" s="9"/>
      <c r="E17" s="9"/>
      <c r="F17" s="9"/>
      <c r="G17" s="9"/>
      <c r="H17" s="9"/>
      <c r="I17" s="22"/>
      <c r="J17" s="22"/>
      <c r="K17" s="22"/>
      <c r="L17" s="9"/>
      <c r="M17" s="9"/>
    </row>
    <row r="18" spans="2:13" ht="12.75">
      <c r="B18" s="5" t="s">
        <v>14</v>
      </c>
      <c r="C18" s="20">
        <f aca="true" t="shared" si="1" ref="C18:L18">C7/C$13</f>
        <v>0.1277997458530759</v>
      </c>
      <c r="D18" s="20">
        <f t="shared" si="1"/>
        <v>0.15126062852383163</v>
      </c>
      <c r="E18" s="20">
        <f t="shared" si="1"/>
        <v>0.14283050285697396</v>
      </c>
      <c r="F18" s="20">
        <f t="shared" si="1"/>
        <v>0.1496807752548738</v>
      </c>
      <c r="G18" s="20">
        <f t="shared" si="1"/>
        <v>0.14336016703738655</v>
      </c>
      <c r="H18" s="20">
        <f t="shared" si="1"/>
        <v>0.14049866666127891</v>
      </c>
      <c r="I18" s="21">
        <f t="shared" si="1"/>
        <v>0.15431586205855521</v>
      </c>
      <c r="J18" s="21">
        <f t="shared" si="1"/>
        <v>0.17838619108806505</v>
      </c>
      <c r="K18" s="21">
        <f t="shared" si="1"/>
        <v>0.16133192478298558</v>
      </c>
      <c r="L18" s="20">
        <f t="shared" si="1"/>
        <v>0.1593083830614124</v>
      </c>
      <c r="M18" s="20">
        <f>M7/M$13</f>
        <v>0.1582807089020167</v>
      </c>
    </row>
    <row r="19" spans="2:13" ht="12.75">
      <c r="B19" s="8"/>
      <c r="C19" s="9"/>
      <c r="D19" s="9"/>
      <c r="E19" s="9"/>
      <c r="F19" s="9"/>
      <c r="G19" s="9"/>
      <c r="H19" s="9"/>
      <c r="I19" s="22"/>
      <c r="J19" s="22"/>
      <c r="K19" s="22"/>
      <c r="L19" s="9"/>
      <c r="M19" s="9"/>
    </row>
    <row r="20" spans="2:13" ht="12.75">
      <c r="B20" s="8" t="s">
        <v>15</v>
      </c>
      <c r="C20" s="20">
        <f aca="true" t="shared" si="2" ref="C20:L20">C9/C$13</f>
        <v>0.19503809663611976</v>
      </c>
      <c r="D20" s="20">
        <f t="shared" si="2"/>
        <v>0.19181271190669902</v>
      </c>
      <c r="E20" s="20">
        <f t="shared" si="2"/>
        <v>0.19668504212555352</v>
      </c>
      <c r="F20" s="20">
        <f t="shared" si="2"/>
        <v>0.18168314706904007</v>
      </c>
      <c r="G20" s="20">
        <f t="shared" si="2"/>
        <v>0.19092943866239462</v>
      </c>
      <c r="H20" s="20">
        <f t="shared" si="2"/>
        <v>0.20505928114442734</v>
      </c>
      <c r="I20" s="21">
        <f t="shared" si="2"/>
        <v>0.19459921350687862</v>
      </c>
      <c r="J20" s="21">
        <f t="shared" si="2"/>
        <v>0.19409874457185136</v>
      </c>
      <c r="K20" s="21">
        <f t="shared" si="2"/>
        <v>0.17895423984683703</v>
      </c>
      <c r="L20" s="20">
        <f t="shared" si="2"/>
        <v>0.1923638577542153</v>
      </c>
      <c r="M20" s="20">
        <f>M9/M$13</f>
        <v>0.2033000611122428</v>
      </c>
    </row>
    <row r="21" spans="2:13" ht="12.75">
      <c r="B21" s="8"/>
      <c r="C21" s="20"/>
      <c r="D21" s="20"/>
      <c r="E21" s="20"/>
      <c r="F21" s="20"/>
      <c r="G21" s="20"/>
      <c r="H21" s="20"/>
      <c r="I21" s="21"/>
      <c r="J21" s="21"/>
      <c r="K21" s="21"/>
      <c r="L21" s="20"/>
      <c r="M21" s="20"/>
    </row>
    <row r="22" spans="2:13" ht="12.75">
      <c r="B22" s="68" t="s">
        <v>16</v>
      </c>
      <c r="C22" s="20">
        <f aca="true" t="shared" si="3" ref="C22:L22">C11/C$13</f>
        <v>0.03705210702892573</v>
      </c>
      <c r="D22" s="20">
        <f t="shared" si="3"/>
        <v>0.03430116696249297</v>
      </c>
      <c r="E22" s="20">
        <f t="shared" si="3"/>
        <v>0.035141895357806596</v>
      </c>
      <c r="F22" s="20">
        <f t="shared" si="3"/>
        <v>0.039983232795746115</v>
      </c>
      <c r="G22" s="20">
        <f t="shared" si="3"/>
        <v>0.036727269423633</v>
      </c>
      <c r="H22" s="20">
        <f t="shared" si="3"/>
        <v>0.03670750966735174</v>
      </c>
      <c r="I22" s="21">
        <f t="shared" si="3"/>
        <v>0.040812879558340204</v>
      </c>
      <c r="J22" s="21">
        <f t="shared" si="3"/>
        <v>0.04074949920706554</v>
      </c>
      <c r="K22" s="21">
        <f t="shared" si="3"/>
        <v>0.04702304899384957</v>
      </c>
      <c r="L22" s="20">
        <f t="shared" si="3"/>
        <v>0.04164449788501774</v>
      </c>
      <c r="M22" s="20">
        <f>M11/M$13</f>
        <v>0.04950091668364229</v>
      </c>
    </row>
    <row r="23" spans="2:13" ht="12.75">
      <c r="B23" s="13"/>
      <c r="C23" s="23"/>
      <c r="D23" s="23"/>
      <c r="E23" s="23"/>
      <c r="F23" s="23"/>
      <c r="G23" s="23"/>
      <c r="H23" s="23"/>
      <c r="I23" s="24"/>
      <c r="J23" s="24"/>
      <c r="K23" s="24"/>
      <c r="L23" s="23"/>
      <c r="M23" s="23"/>
    </row>
    <row r="24" spans="2:13" ht="13.5" thickBot="1">
      <c r="B24" s="16" t="s">
        <v>19</v>
      </c>
      <c r="C24" s="25">
        <f aca="true" t="shared" si="4" ref="C24:L24">C13/C$13</f>
        <v>1</v>
      </c>
      <c r="D24" s="25">
        <f t="shared" si="4"/>
        <v>1</v>
      </c>
      <c r="E24" s="25">
        <f t="shared" si="4"/>
        <v>1</v>
      </c>
      <c r="F24" s="25">
        <f t="shared" si="4"/>
        <v>1</v>
      </c>
      <c r="G24" s="25">
        <f t="shared" si="4"/>
        <v>1</v>
      </c>
      <c r="H24" s="25">
        <f t="shared" si="4"/>
        <v>1</v>
      </c>
      <c r="I24" s="26">
        <f t="shared" si="4"/>
        <v>1</v>
      </c>
      <c r="J24" s="26">
        <f t="shared" si="4"/>
        <v>1</v>
      </c>
      <c r="K24" s="26">
        <f t="shared" si="4"/>
        <v>1</v>
      </c>
      <c r="L24" s="25">
        <f t="shared" si="4"/>
        <v>1</v>
      </c>
      <c r="M24" s="25">
        <f>M13/M$13</f>
        <v>1</v>
      </c>
    </row>
    <row r="26" spans="2:12" ht="12.75">
      <c r="B26" s="27" t="s">
        <v>20</v>
      </c>
      <c r="C26" s="27"/>
      <c r="D26" s="27"/>
      <c r="E26" s="27"/>
      <c r="F26" s="27"/>
      <c r="G26" s="28"/>
      <c r="L26" s="28"/>
    </row>
    <row r="27" spans="2:12" ht="12.75">
      <c r="B27" t="s">
        <v>21</v>
      </c>
      <c r="C27" s="29"/>
      <c r="D27" s="29"/>
      <c r="E27" s="29"/>
      <c r="F27" s="29"/>
      <c r="G27" s="29"/>
      <c r="L27" s="29"/>
    </row>
    <row r="28" spans="2:12" ht="12.75">
      <c r="B28" s="27"/>
      <c r="C28" s="27"/>
      <c r="D28" s="27"/>
      <c r="E28" s="27"/>
      <c r="F28" s="27"/>
      <c r="G28" s="27"/>
      <c r="L28" s="27"/>
    </row>
    <row r="29" spans="2:12" ht="12.75">
      <c r="B29" s="27" t="s">
        <v>22</v>
      </c>
      <c r="C29" s="27"/>
      <c r="D29" s="27"/>
      <c r="E29" s="27"/>
      <c r="F29" s="27"/>
      <c r="G29" s="27"/>
      <c r="L29" s="27"/>
    </row>
  </sheetData>
  <sheetProtection/>
  <printOptions/>
  <pageMargins left="0.75" right="0.75" top="1" bottom="1" header="0.5" footer="0.5"/>
  <pageSetup horizontalDpi="600" verticalDpi="6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61"/>
  <sheetViews>
    <sheetView showGridLines="0" zoomScalePageLayoutView="0" workbookViewId="0" topLeftCell="A1">
      <selection activeCell="B3" sqref="B3"/>
    </sheetView>
  </sheetViews>
  <sheetFormatPr defaultColWidth="9.140625" defaultRowHeight="12.75"/>
  <cols>
    <col min="1" max="1" width="1.7109375" style="30" customWidth="1"/>
    <col min="2" max="2" width="22.28125" style="30" customWidth="1"/>
    <col min="3" max="3" width="16.28125" style="30" customWidth="1"/>
    <col min="4" max="4" width="24.140625" style="30" customWidth="1"/>
    <col min="5" max="5" width="3.140625" style="30" customWidth="1"/>
    <col min="6" max="6" width="22.8515625" style="30" customWidth="1"/>
    <col min="7" max="7" width="1.7109375" style="30" customWidth="1"/>
    <col min="8" max="16384" width="9.140625" style="30" customWidth="1"/>
  </cols>
  <sheetData>
    <row r="1" ht="9" customHeight="1" thickBot="1"/>
    <row r="2" spans="2:6" ht="15.75" customHeight="1" thickBot="1">
      <c r="B2" s="69" t="s">
        <v>23</v>
      </c>
      <c r="C2" s="70"/>
      <c r="D2" s="70"/>
      <c r="E2" s="70"/>
      <c r="F2" s="71"/>
    </row>
    <row r="3" spans="2:6" ht="13.5" thickBot="1">
      <c r="B3" s="31"/>
      <c r="C3" s="31"/>
      <c r="D3" s="31"/>
      <c r="E3" s="31"/>
      <c r="F3" s="31"/>
    </row>
    <row r="4" spans="2:6" ht="5.25" customHeight="1">
      <c r="B4" s="32"/>
      <c r="C4" s="33"/>
      <c r="D4" s="33"/>
      <c r="E4" s="33"/>
      <c r="F4" s="34"/>
    </row>
    <row r="5" spans="2:6" ht="12.75">
      <c r="B5" s="35" t="s">
        <v>24</v>
      </c>
      <c r="C5" s="36"/>
      <c r="D5" s="37" t="s">
        <v>25</v>
      </c>
      <c r="E5" s="38"/>
      <c r="F5" s="39"/>
    </row>
    <row r="6" spans="2:6" ht="12.75">
      <c r="B6" s="35" t="s">
        <v>26</v>
      </c>
      <c r="E6" s="38"/>
      <c r="F6" s="40"/>
    </row>
    <row r="7" spans="2:6" ht="5.25" customHeight="1" thickBot="1">
      <c r="B7" s="41"/>
      <c r="C7" s="42"/>
      <c r="D7" s="42"/>
      <c r="E7" s="42"/>
      <c r="F7" s="43"/>
    </row>
    <row r="8" spans="2:6" ht="5.25" customHeight="1">
      <c r="B8" s="31"/>
      <c r="C8" s="31"/>
      <c r="D8" s="31"/>
      <c r="E8" s="31"/>
      <c r="F8" s="31"/>
    </row>
    <row r="9" spans="3:6" ht="6" customHeight="1">
      <c r="C9" s="44"/>
      <c r="D9" s="45"/>
      <c r="E9" s="45"/>
      <c r="F9" s="46"/>
    </row>
    <row r="10" spans="3:6" ht="12.75">
      <c r="C10" s="47" t="s">
        <v>27</v>
      </c>
      <c r="D10" s="48" t="s">
        <v>28</v>
      </c>
      <c r="E10" s="48"/>
      <c r="F10" s="49" t="s">
        <v>29</v>
      </c>
    </row>
    <row r="11" spans="3:6" ht="12.75">
      <c r="C11" s="47" t="s">
        <v>30</v>
      </c>
      <c r="D11" s="48"/>
      <c r="E11" s="48"/>
      <c r="F11" s="49"/>
    </row>
    <row r="12" spans="3:6" ht="12.75">
      <c r="C12" s="47" t="s">
        <v>31</v>
      </c>
      <c r="D12" s="48" t="s">
        <v>32</v>
      </c>
      <c r="E12" s="48"/>
      <c r="F12" s="49" t="s">
        <v>33</v>
      </c>
    </row>
    <row r="13" spans="3:6" ht="5.25" customHeight="1">
      <c r="C13" s="50"/>
      <c r="D13" s="51"/>
      <c r="E13" s="51"/>
      <c r="F13" s="52"/>
    </row>
    <row r="14" spans="2:6" ht="6" customHeight="1">
      <c r="B14" s="31"/>
      <c r="C14" s="31"/>
      <c r="D14" s="31"/>
      <c r="E14" s="31"/>
      <c r="F14" s="31"/>
    </row>
    <row r="15" spans="3:6" ht="5.25" customHeight="1">
      <c r="C15" s="44"/>
      <c r="D15" s="45"/>
      <c r="E15" s="45"/>
      <c r="F15" s="46"/>
    </row>
    <row r="16" spans="3:6" ht="12.75">
      <c r="C16" s="47" t="s">
        <v>34</v>
      </c>
      <c r="D16" s="48" t="s">
        <v>35</v>
      </c>
      <c r="E16" s="38"/>
      <c r="F16" s="49" t="s">
        <v>33</v>
      </c>
    </row>
    <row r="17" spans="3:6" ht="12.75">
      <c r="C17" s="47" t="s">
        <v>30</v>
      </c>
      <c r="D17" s="38"/>
      <c r="E17" s="38"/>
      <c r="F17" s="53"/>
    </row>
    <row r="18" spans="3:6" ht="12.75">
      <c r="C18" s="47" t="s">
        <v>31</v>
      </c>
      <c r="D18" s="48" t="s">
        <v>36</v>
      </c>
      <c r="E18" s="38"/>
      <c r="F18" s="53"/>
    </row>
    <row r="19" spans="3:6" ht="6" customHeight="1">
      <c r="C19" s="50"/>
      <c r="D19" s="54"/>
      <c r="E19" s="54"/>
      <c r="F19" s="55"/>
    </row>
    <row r="20" spans="2:6" ht="12.75">
      <c r="B20" s="31"/>
      <c r="C20" s="31"/>
      <c r="D20" s="31"/>
      <c r="E20" s="31"/>
      <c r="F20" s="31"/>
    </row>
    <row r="21" spans="2:6" ht="13.5" thickBot="1">
      <c r="B21" s="31"/>
      <c r="C21" s="31"/>
      <c r="D21" s="31"/>
      <c r="E21" s="31"/>
      <c r="F21" s="31"/>
    </row>
    <row r="22" spans="2:6" ht="5.25" customHeight="1">
      <c r="B22" s="32"/>
      <c r="C22" s="33"/>
      <c r="D22" s="33"/>
      <c r="E22" s="33"/>
      <c r="F22" s="34"/>
    </row>
    <row r="23" spans="2:6" ht="12.75">
      <c r="B23" s="35" t="s">
        <v>37</v>
      </c>
      <c r="E23" s="56"/>
      <c r="F23" s="57"/>
    </row>
    <row r="24" spans="2:6" ht="12.75">
      <c r="B24" s="35" t="s">
        <v>38</v>
      </c>
      <c r="C24" s="36"/>
      <c r="D24" s="37" t="s">
        <v>39</v>
      </c>
      <c r="E24" s="56"/>
      <c r="F24" s="57"/>
    </row>
    <row r="25" spans="2:6" ht="12.75">
      <c r="B25" s="35" t="s">
        <v>26</v>
      </c>
      <c r="C25" s="36"/>
      <c r="D25" s="56"/>
      <c r="E25" s="56"/>
      <c r="F25" s="57"/>
    </row>
    <row r="26" spans="2:6" ht="7.5" customHeight="1" thickBot="1">
      <c r="B26" s="41"/>
      <c r="C26" s="42"/>
      <c r="D26" s="42"/>
      <c r="E26" s="42"/>
      <c r="F26" s="43"/>
    </row>
    <row r="27" spans="2:6" ht="6.75" customHeight="1">
      <c r="B27" s="31"/>
      <c r="C27" s="31"/>
      <c r="D27" s="31"/>
      <c r="E27" s="31"/>
      <c r="F27" s="31"/>
    </row>
    <row r="28" spans="3:6" ht="5.25" customHeight="1">
      <c r="C28" s="44"/>
      <c r="D28" s="45"/>
      <c r="E28" s="45"/>
      <c r="F28" s="46"/>
    </row>
    <row r="29" spans="3:6" ht="12.75">
      <c r="C29" s="47" t="s">
        <v>40</v>
      </c>
      <c r="D29" s="48" t="s">
        <v>41</v>
      </c>
      <c r="E29" s="48"/>
      <c r="F29" s="49" t="s">
        <v>42</v>
      </c>
    </row>
    <row r="30" spans="3:6" ht="12.75">
      <c r="C30" s="47" t="s">
        <v>43</v>
      </c>
      <c r="D30" s="48"/>
      <c r="E30" s="48"/>
      <c r="F30" s="49"/>
    </row>
    <row r="31" spans="3:6" ht="12.75">
      <c r="C31" s="47" t="s">
        <v>31</v>
      </c>
      <c r="D31" s="48" t="s">
        <v>44</v>
      </c>
      <c r="E31" s="48"/>
      <c r="F31" s="49" t="s">
        <v>45</v>
      </c>
    </row>
    <row r="32" spans="3:6" ht="12.75">
      <c r="C32" s="47"/>
      <c r="D32" s="48"/>
      <c r="E32" s="48"/>
      <c r="F32" s="49"/>
    </row>
    <row r="33" spans="3:6" ht="12.75">
      <c r="C33" s="47"/>
      <c r="D33" s="48" t="s">
        <v>46</v>
      </c>
      <c r="E33" s="48"/>
      <c r="F33" s="49"/>
    </row>
    <row r="34" spans="3:6" ht="5.25" customHeight="1">
      <c r="C34" s="50"/>
      <c r="D34" s="51"/>
      <c r="E34" s="51"/>
      <c r="F34" s="52"/>
    </row>
    <row r="35" spans="2:6" ht="7.5" customHeight="1">
      <c r="B35" s="31"/>
      <c r="C35" s="31"/>
      <c r="D35" s="36"/>
      <c r="E35" s="36"/>
      <c r="F35" s="36"/>
    </row>
    <row r="36" spans="3:6" ht="4.5" customHeight="1">
      <c r="C36" s="44"/>
      <c r="D36" s="45"/>
      <c r="E36" s="45"/>
      <c r="F36" s="46"/>
    </row>
    <row r="37" spans="3:6" ht="12.75">
      <c r="C37" s="47" t="s">
        <v>47</v>
      </c>
      <c r="D37" s="48" t="s">
        <v>48</v>
      </c>
      <c r="E37" s="48"/>
      <c r="F37" s="49" t="s">
        <v>36</v>
      </c>
    </row>
    <row r="38" spans="3:6" ht="12.75">
      <c r="C38" s="47" t="s">
        <v>49</v>
      </c>
      <c r="D38" s="48"/>
      <c r="E38" s="48"/>
      <c r="F38" s="49"/>
    </row>
    <row r="39" spans="3:6" ht="12.75">
      <c r="C39" s="47" t="s">
        <v>31</v>
      </c>
      <c r="D39" s="48"/>
      <c r="E39" s="48"/>
      <c r="F39" s="49"/>
    </row>
    <row r="40" spans="3:6" ht="5.25" customHeight="1">
      <c r="C40" s="50"/>
      <c r="D40" s="51"/>
      <c r="E40" s="51"/>
      <c r="F40" s="52"/>
    </row>
    <row r="41" spans="2:6" ht="12.75">
      <c r="B41" s="31"/>
      <c r="C41" s="31"/>
      <c r="D41" s="36"/>
      <c r="E41" s="36"/>
      <c r="F41" s="36"/>
    </row>
    <row r="42" spans="2:6" ht="13.5" thickBot="1">
      <c r="B42" s="31"/>
      <c r="C42" s="31"/>
      <c r="D42" s="36"/>
      <c r="E42" s="36"/>
      <c r="F42" s="36"/>
    </row>
    <row r="43" spans="2:6" ht="6" customHeight="1">
      <c r="B43" s="32"/>
      <c r="C43" s="33"/>
      <c r="D43" s="58"/>
      <c r="E43" s="58"/>
      <c r="F43" s="59"/>
    </row>
    <row r="44" spans="2:6" ht="12.75">
      <c r="B44" s="35" t="s">
        <v>50</v>
      </c>
      <c r="C44" s="31"/>
      <c r="D44" s="38" t="s">
        <v>51</v>
      </c>
      <c r="E44" s="38"/>
      <c r="F44" s="39" t="s">
        <v>52</v>
      </c>
    </row>
    <row r="45" spans="2:6" ht="12.75">
      <c r="B45" s="35" t="s">
        <v>53</v>
      </c>
      <c r="C45" s="31"/>
      <c r="D45" s="38"/>
      <c r="E45" s="38"/>
      <c r="F45" s="39"/>
    </row>
    <row r="46" spans="2:6" ht="12.75">
      <c r="B46" s="35"/>
      <c r="C46" s="31"/>
      <c r="D46" s="38" t="s">
        <v>54</v>
      </c>
      <c r="E46" s="38"/>
      <c r="F46" s="39" t="s">
        <v>55</v>
      </c>
    </row>
    <row r="47" spans="2:6" ht="12.75">
      <c r="B47" s="35"/>
      <c r="C47" s="31"/>
      <c r="D47" s="38"/>
      <c r="E47" s="38"/>
      <c r="F47" s="39"/>
    </row>
    <row r="48" spans="2:6" ht="12.75">
      <c r="B48" s="60"/>
      <c r="C48" s="31"/>
      <c r="D48" s="38" t="s">
        <v>56</v>
      </c>
      <c r="E48" s="38"/>
      <c r="F48" s="39" t="s">
        <v>57</v>
      </c>
    </row>
    <row r="49" spans="2:6" ht="9.75" customHeight="1" thickBot="1">
      <c r="B49" s="41"/>
      <c r="C49" s="42"/>
      <c r="D49" s="61"/>
      <c r="E49" s="61"/>
      <c r="F49" s="62"/>
    </row>
    <row r="50" ht="11.25" customHeight="1"/>
    <row r="51" ht="12" customHeight="1" thickBot="1"/>
    <row r="52" spans="2:6" ht="9.75" customHeight="1">
      <c r="B52" s="63"/>
      <c r="C52" s="33"/>
      <c r="D52" s="33"/>
      <c r="E52" s="33"/>
      <c r="F52" s="34"/>
    </row>
    <row r="53" spans="2:6" ht="12.75">
      <c r="B53" s="35"/>
      <c r="C53" s="31"/>
      <c r="D53" s="36" t="s">
        <v>58</v>
      </c>
      <c r="E53" s="36"/>
      <c r="F53" s="64" t="s">
        <v>59</v>
      </c>
    </row>
    <row r="54" spans="2:6" ht="12.75">
      <c r="B54" s="35" t="s">
        <v>60</v>
      </c>
      <c r="C54" s="31"/>
      <c r="D54" s="31"/>
      <c r="E54" s="36"/>
      <c r="F54" s="64"/>
    </row>
    <row r="55" spans="2:6" ht="12.75">
      <c r="B55" s="35" t="s">
        <v>61</v>
      </c>
      <c r="C55" s="31"/>
      <c r="D55" s="36" t="s">
        <v>62</v>
      </c>
      <c r="E55" s="36"/>
      <c r="F55" s="64" t="s">
        <v>63</v>
      </c>
    </row>
    <row r="56" spans="2:6" ht="12.75">
      <c r="B56" s="35"/>
      <c r="C56" s="31"/>
      <c r="D56" s="36"/>
      <c r="E56" s="36"/>
      <c r="F56" s="64"/>
    </row>
    <row r="57" spans="2:6" ht="12.75">
      <c r="B57" s="35"/>
      <c r="C57" s="31"/>
      <c r="D57" s="36" t="s">
        <v>64</v>
      </c>
      <c r="E57" s="36"/>
      <c r="F57" s="64" t="s">
        <v>65</v>
      </c>
    </row>
    <row r="58" spans="2:6" ht="12.75">
      <c r="B58" s="35"/>
      <c r="C58" s="31"/>
      <c r="D58" s="36"/>
      <c r="E58" s="36"/>
      <c r="F58" s="64"/>
    </row>
    <row r="59" spans="2:6" ht="12.75">
      <c r="B59" s="35"/>
      <c r="C59" s="31"/>
      <c r="D59" s="36" t="s">
        <v>66</v>
      </c>
      <c r="E59" s="36"/>
      <c r="F59" s="64"/>
    </row>
    <row r="60" spans="2:6" ht="9.75" customHeight="1" thickBot="1">
      <c r="B60" s="65"/>
      <c r="C60" s="42"/>
      <c r="D60" s="66"/>
      <c r="E60" s="66"/>
      <c r="F60" s="67"/>
    </row>
    <row r="61" spans="2:6" ht="12.75">
      <c r="B61" s="31"/>
      <c r="C61" s="31"/>
      <c r="D61" s="36"/>
      <c r="E61" s="36"/>
      <c r="F61" s="36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Citrix Systems,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sharonru</dc:creator>
  <cp:keywords/>
  <dc:description/>
  <cp:lastModifiedBy>Thomson Reuters</cp:lastModifiedBy>
  <cp:lastPrinted>2011-04-27T15:02:53Z</cp:lastPrinted>
  <dcterms:created xsi:type="dcterms:W3CDTF">2011-01-25T15:55:58Z</dcterms:created>
  <dcterms:modified xsi:type="dcterms:W3CDTF">2011-04-27T19:05:53Z</dcterms:modified>
  <cp:category/>
  <cp:version/>
  <cp:contentType/>
  <cp:contentStatus/>
</cp:coreProperties>
</file>