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65" windowWidth="11340" windowHeight="6540" firstSheet="1" activeTab="1"/>
  </bookViews>
  <sheets>
    <sheet name="Q3'05 YTD" sheetId="1" r:id="rId1"/>
    <sheet name="Earnings" sheetId="2" r:id="rId2"/>
  </sheets>
  <definedNames>
    <definedName name="_xlnm.Print_Area" localSheetId="1">'Earnings'!$A$1:$D$36</definedName>
    <definedName name="_xlnm.Print_Area" localSheetId="0">'Q3''05 YTD'!$A$1:$V$60</definedName>
  </definedNames>
  <calcPr fullCalcOnLoad="1"/>
</workbook>
</file>

<file path=xl/sharedStrings.xml><?xml version="1.0" encoding="utf-8"?>
<sst xmlns="http://schemas.openxmlformats.org/spreadsheetml/2006/main" count="127" uniqueCount="81">
  <si>
    <t>Consolidated Statements of Earnings</t>
  </si>
  <si>
    <t>For the Fiscal Years Ended</t>
  </si>
  <si>
    <t>Cost of goods sold</t>
  </si>
  <si>
    <t>Gross profit</t>
  </si>
  <si>
    <t>Selling, general and administrative expenses</t>
  </si>
  <si>
    <t>Operating income</t>
  </si>
  <si>
    <t>Income tax expense</t>
  </si>
  <si>
    <t>Net earnings</t>
  </si>
  <si>
    <t xml:space="preserve">Basic weighted average common </t>
  </si>
  <si>
    <t xml:space="preserve">Diluted weighted average common </t>
  </si>
  <si>
    <t>—</t>
  </si>
  <si>
    <t>See Notes to Consolidated Financial Statements.</t>
  </si>
  <si>
    <t>$ in millions, except per share amounts</t>
  </si>
  <si>
    <t xml:space="preserve">  shares outstanding (in millions)</t>
  </si>
  <si>
    <t>Earnings from continuing operations before income tax expense</t>
  </si>
  <si>
    <t>Earnings from continuing operations</t>
  </si>
  <si>
    <t>Cumulative effect of change in accounting principle</t>
  </si>
  <si>
    <t>Basic earnings (loss) per share:</t>
  </si>
  <si>
    <t xml:space="preserve">    Discontinued operations</t>
  </si>
  <si>
    <t xml:space="preserve">    Cumulative effect of accounting changes</t>
  </si>
  <si>
    <t>Diluted earnings (loss) per share:</t>
  </si>
  <si>
    <t>Revenue</t>
  </si>
  <si>
    <t xml:space="preserve">    Continuing operations</t>
  </si>
  <si>
    <t xml:space="preserve">    Basic earnings per share</t>
  </si>
  <si>
    <t xml:space="preserve">    Diluted earnings per share</t>
  </si>
  <si>
    <t>February 28,</t>
  </si>
  <si>
    <t>Net interest (expense) income</t>
  </si>
  <si>
    <t xml:space="preserve">    Loss on disposal of discontinued operations</t>
  </si>
  <si>
    <t>Canada</t>
  </si>
  <si>
    <t>Tenant</t>
  </si>
  <si>
    <t>A/P Financing</t>
  </si>
  <si>
    <t>Convertible</t>
  </si>
  <si>
    <t>Sales Return</t>
  </si>
  <si>
    <t>Depreciation of</t>
  </si>
  <si>
    <t>Equity-based</t>
  </si>
  <si>
    <t>Restated</t>
  </si>
  <si>
    <t>Cash</t>
  </si>
  <si>
    <t>Consistency</t>
  </si>
  <si>
    <t>Allowance</t>
  </si>
  <si>
    <t>Arrangement</t>
  </si>
  <si>
    <t>Debenture</t>
  </si>
  <si>
    <t>Reserve</t>
  </si>
  <si>
    <t>L/H Improvements</t>
  </si>
  <si>
    <t>Compensation</t>
  </si>
  <si>
    <t>Restatement</t>
  </si>
  <si>
    <t>Not Applicable</t>
  </si>
  <si>
    <t>November 27,</t>
  </si>
  <si>
    <t>Dividends declared per common share</t>
  </si>
  <si>
    <t xml:space="preserve">  for goodwill (Note 1)</t>
  </si>
  <si>
    <t xml:space="preserve">  for vendor allowances (Note 1)</t>
  </si>
  <si>
    <t>Loss from discontinued operations (Note 2)</t>
  </si>
  <si>
    <t>Loss on disposal of discontinued operations (Note 2)</t>
  </si>
  <si>
    <t>Supply Chain</t>
  </si>
  <si>
    <t>Reclassification</t>
  </si>
  <si>
    <t>CANADA:</t>
  </si>
  <si>
    <t>Operating Income</t>
  </si>
  <si>
    <t>Depreciation and Amortization</t>
  </si>
  <si>
    <t>N/A</t>
  </si>
  <si>
    <t>Qtr3</t>
  </si>
  <si>
    <t>Total Locations</t>
  </si>
  <si>
    <t>Enterprise Total Centers</t>
  </si>
  <si>
    <t>0</t>
  </si>
  <si>
    <t>Net Sales</t>
  </si>
  <si>
    <t>Cost of Sales</t>
  </si>
  <si>
    <t>Margin</t>
  </si>
  <si>
    <t>SG&amp;A Expense</t>
  </si>
  <si>
    <t>Operating Income/(Loss)</t>
  </si>
  <si>
    <t>Interest</t>
  </si>
  <si>
    <t>Income/(Loss) Before Taxes</t>
  </si>
  <si>
    <t>Income Tax</t>
  </si>
  <si>
    <t>Allocations</t>
  </si>
  <si>
    <t>FY05 Actuals</t>
  </si>
  <si>
    <t>Total Company</t>
  </si>
  <si>
    <t>February 26,</t>
  </si>
  <si>
    <t>Net interest income (expense)</t>
  </si>
  <si>
    <t xml:space="preserve">    Gain (loss) on disposal of discontinued operations</t>
  </si>
  <si>
    <t>February 25,</t>
  </si>
  <si>
    <t>Loss from discontinued operations (Note 2), net of tax</t>
  </si>
  <si>
    <t>Gain (loss) on disposal of discontinued operations (Note 2), net of tax</t>
  </si>
  <si>
    <t>Basic weighted-average common shares outstanding (in millions)</t>
  </si>
  <si>
    <t>Diluted weighted-average common shares outstanding (in millions)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</si>
</sst>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_);_(@_)"/>
    <numFmt numFmtId="170" formatCode="_(&quot;$&quot;* #,##0.00_);_(&quot;$&quot;* \(#,##0.00\);_(&quot;$&quot;* &quot;-&quot;_);_(@_)"/>
    <numFmt numFmtId="171" formatCode="_(* #,##0.00_);_(* \(#,##0.00\);_(* &quot;-&quot;_);_(@_)"/>
    <numFmt numFmtId="172" formatCode="_(* #,##0.0_);_(* \(#,##0.0\);_(* &quot;-&quot;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6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5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42" fontId="0" fillId="0" borderId="0" xfId="0" applyNumberFormat="1" applyAlignment="1">
      <alignment horizontal="right"/>
    </xf>
    <xf numFmtId="41" fontId="0" fillId="0" borderId="2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2" fontId="0" fillId="0" borderId="3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8" fontId="0" fillId="0" borderId="0" xfId="15" applyNumberFormat="1" applyBorder="1" applyAlignment="1">
      <alignment horizontal="right"/>
    </xf>
    <xf numFmtId="43" fontId="0" fillId="0" borderId="0" xfId="15" applyAlignment="1">
      <alignment horizontal="right"/>
    </xf>
    <xf numFmtId="44" fontId="0" fillId="0" borderId="4" xfId="0" applyNumberFormat="1" applyBorder="1" applyAlignment="1">
      <alignment horizontal="right"/>
    </xf>
    <xf numFmtId="168" fontId="0" fillId="0" borderId="0" xfId="15" applyNumberFormat="1" applyBorder="1" applyAlignment="1">
      <alignment horizontal="right"/>
    </xf>
    <xf numFmtId="168" fontId="0" fillId="0" borderId="5" xfId="15" applyNumberFormat="1" applyBorder="1" applyAlignment="1">
      <alignment horizontal="right"/>
    </xf>
    <xf numFmtId="43" fontId="0" fillId="0" borderId="0" xfId="15" applyAlignment="1">
      <alignment horizontal="right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15" applyFont="1" applyAlignment="1">
      <alignment/>
    </xf>
    <xf numFmtId="168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168" fontId="0" fillId="0" borderId="0" xfId="15" applyNumberFormat="1" applyFill="1" applyAlignment="1">
      <alignment/>
    </xf>
    <xf numFmtId="166" fontId="0" fillId="0" borderId="3" xfId="17" applyNumberFormat="1" applyBorder="1" applyAlignment="1">
      <alignment horizontal="center"/>
    </xf>
    <xf numFmtId="166" fontId="0" fillId="0" borderId="3" xfId="17" applyNumberFormat="1" applyBorder="1" applyAlignment="1">
      <alignment/>
    </xf>
    <xf numFmtId="166" fontId="0" fillId="0" borderId="0" xfId="17" applyNumberFormat="1" applyAlignment="1">
      <alignment horizontal="center"/>
    </xf>
    <xf numFmtId="166" fontId="0" fillId="0" borderId="0" xfId="17" applyNumberFormat="1" applyAlignment="1">
      <alignment/>
    </xf>
    <xf numFmtId="166" fontId="0" fillId="0" borderId="0" xfId="17" applyNumberFormat="1" applyBorder="1" applyAlignment="1">
      <alignment horizontal="right"/>
    </xf>
    <xf numFmtId="16" fontId="1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2" fontId="0" fillId="2" borderId="0" xfId="0" applyNumberFormat="1" applyFill="1" applyAlignment="1">
      <alignment horizontal="right"/>
    </xf>
    <xf numFmtId="5" fontId="0" fillId="2" borderId="0" xfId="0" applyNumberFormat="1" applyFill="1" applyAlignment="1">
      <alignment horizontal="right"/>
    </xf>
    <xf numFmtId="41" fontId="0" fillId="2" borderId="2" xfId="0" applyNumberFormat="1" applyFill="1" applyBorder="1" applyAlignment="1">
      <alignment horizontal="right"/>
    </xf>
    <xf numFmtId="41" fontId="0" fillId="2" borderId="0" xfId="0" applyNumberFormat="1" applyFill="1" applyBorder="1" applyAlignment="1">
      <alignment horizontal="right"/>
    </xf>
    <xf numFmtId="41" fontId="0" fillId="2" borderId="0" xfId="0" applyNumberFormat="1" applyFill="1" applyAlignment="1">
      <alignment horizontal="right"/>
    </xf>
    <xf numFmtId="5" fontId="0" fillId="2" borderId="0" xfId="0" applyNumberFormat="1" applyFill="1" applyBorder="1" applyAlignment="1">
      <alignment horizontal="right"/>
    </xf>
    <xf numFmtId="168" fontId="0" fillId="2" borderId="0" xfId="15" applyNumberFormat="1" applyFill="1" applyBorder="1" applyAlignment="1">
      <alignment horizontal="right"/>
    </xf>
    <xf numFmtId="168" fontId="0" fillId="2" borderId="5" xfId="15" applyNumberFormat="1" applyFill="1" applyBorder="1" applyAlignment="1">
      <alignment horizontal="right"/>
    </xf>
    <xf numFmtId="42" fontId="0" fillId="2" borderId="3" xfId="0" applyNumberFormat="1" applyFill="1" applyBorder="1" applyAlignment="1">
      <alignment horizontal="right"/>
    </xf>
    <xf numFmtId="6" fontId="0" fillId="2" borderId="0" xfId="0" applyNumberFormat="1" applyFill="1" applyAlignment="1">
      <alignment horizontal="right"/>
    </xf>
    <xf numFmtId="44" fontId="0" fillId="2" borderId="0" xfId="0" applyNumberFormat="1" applyFill="1" applyAlignment="1">
      <alignment horizontal="right"/>
    </xf>
    <xf numFmtId="43" fontId="0" fillId="2" borderId="0" xfId="15" applyFill="1" applyAlignment="1">
      <alignment horizontal="right"/>
    </xf>
    <xf numFmtId="44" fontId="0" fillId="2" borderId="4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44" fontId="0" fillId="2" borderId="0" xfId="17" applyFill="1" applyAlignment="1">
      <alignment horizontal="right"/>
    </xf>
    <xf numFmtId="170" fontId="0" fillId="2" borderId="0" xfId="0" applyNumberFormat="1" applyFill="1" applyAlignment="1">
      <alignment horizontal="right"/>
    </xf>
    <xf numFmtId="171" fontId="0" fillId="2" borderId="0" xfId="0" applyNumberFormat="1" applyFill="1" applyBorder="1" applyAlignment="1">
      <alignment horizontal="right"/>
    </xf>
    <xf numFmtId="170" fontId="0" fillId="2" borderId="4" xfId="0" applyNumberFormat="1" applyFill="1" applyBorder="1" applyAlignment="1">
      <alignment horizontal="right"/>
    </xf>
    <xf numFmtId="166" fontId="0" fillId="0" borderId="3" xfId="17" applyNumberFormat="1" applyFont="1" applyBorder="1" applyAlignment="1">
      <alignment horizontal="center"/>
    </xf>
    <xf numFmtId="16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43" fontId="0" fillId="0" borderId="0" xfId="15" applyFont="1" applyAlignment="1">
      <alignment horizontal="right"/>
    </xf>
    <xf numFmtId="168" fontId="0" fillId="0" borderId="2" xfId="15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6.7109375" style="0" customWidth="1"/>
    <col min="2" max="2" width="16.00390625" style="2" customWidth="1"/>
    <col min="3" max="3" width="2.7109375" style="0" customWidth="1"/>
    <col min="4" max="4" width="12.7109375" style="0" hidden="1" customWidth="1"/>
    <col min="5" max="5" width="2.7109375" style="0" hidden="1" customWidth="1"/>
    <col min="6" max="6" width="14.140625" style="0" customWidth="1"/>
    <col min="7" max="7" width="2.7109375" style="0" customWidth="1"/>
    <col min="8" max="8" width="12.7109375" style="0" customWidth="1"/>
    <col min="9" max="9" width="2.7109375" style="0" customWidth="1"/>
    <col min="10" max="10" width="12.7109375" style="0" hidden="1" customWidth="1"/>
    <col min="11" max="11" width="2.7109375" style="0" hidden="1" customWidth="1"/>
    <col min="12" max="12" width="12.7109375" style="0" hidden="1" customWidth="1"/>
    <col min="13" max="13" width="2.7109375" style="0" hidden="1" customWidth="1"/>
    <col min="14" max="14" width="12.7109375" style="0" customWidth="1"/>
    <col min="15" max="15" width="2.7109375" style="0" customWidth="1"/>
    <col min="16" max="16" width="12.7109375" style="0" hidden="1" customWidth="1"/>
    <col min="17" max="17" width="2.7109375" style="0" hidden="1" customWidth="1"/>
    <col min="18" max="18" width="12.7109375" style="0" hidden="1" customWidth="1"/>
    <col min="19" max="19" width="2.7109375" style="0" hidden="1" customWidth="1"/>
    <col min="20" max="20" width="12.7109375" style="0" hidden="1" customWidth="1"/>
    <col min="21" max="21" width="2.7109375" style="0" hidden="1" customWidth="1"/>
    <col min="22" max="22" width="15.7109375" style="0" customWidth="1"/>
  </cols>
  <sheetData>
    <row r="1" ht="20.25">
      <c r="A1" s="3" t="s">
        <v>0</v>
      </c>
    </row>
    <row r="2" ht="12.75">
      <c r="A2" s="8" t="s">
        <v>12</v>
      </c>
    </row>
    <row r="3" spans="4:22" ht="12.75">
      <c r="D3" s="2"/>
      <c r="F3" s="2"/>
      <c r="H3" s="45" t="s">
        <v>28</v>
      </c>
      <c r="J3" s="33" t="s">
        <v>29</v>
      </c>
      <c r="L3" s="33" t="s">
        <v>30</v>
      </c>
      <c r="N3" s="60" t="s">
        <v>31</v>
      </c>
      <c r="P3" s="33" t="s">
        <v>32</v>
      </c>
      <c r="R3" s="33" t="s">
        <v>33</v>
      </c>
      <c r="T3" s="33" t="s">
        <v>34</v>
      </c>
      <c r="V3" s="60" t="s">
        <v>35</v>
      </c>
    </row>
    <row r="4" spans="1:22" ht="12.75">
      <c r="A4" s="1"/>
      <c r="B4" s="45" t="s">
        <v>46</v>
      </c>
      <c r="D4" s="32" t="s">
        <v>36</v>
      </c>
      <c r="F4" s="45" t="s">
        <v>52</v>
      </c>
      <c r="H4" s="60" t="s">
        <v>37</v>
      </c>
      <c r="J4" s="32" t="s">
        <v>38</v>
      </c>
      <c r="L4" s="32" t="s">
        <v>39</v>
      </c>
      <c r="N4" s="45" t="s">
        <v>40</v>
      </c>
      <c r="P4" s="32" t="s">
        <v>41</v>
      </c>
      <c r="R4" s="32" t="s">
        <v>42</v>
      </c>
      <c r="T4" s="32" t="s">
        <v>43</v>
      </c>
      <c r="V4" s="45" t="s">
        <v>46</v>
      </c>
    </row>
    <row r="5" spans="1:22" ht="13.5" thickBot="1">
      <c r="A5" s="9" t="s">
        <v>1</v>
      </c>
      <c r="B5" s="46">
        <v>2004</v>
      </c>
      <c r="D5" s="34" t="s">
        <v>44</v>
      </c>
      <c r="F5" s="46" t="s">
        <v>53</v>
      </c>
      <c r="H5" s="46" t="s">
        <v>44</v>
      </c>
      <c r="J5" s="34" t="s">
        <v>44</v>
      </c>
      <c r="L5" s="34" t="s">
        <v>44</v>
      </c>
      <c r="N5" s="46" t="s">
        <v>44</v>
      </c>
      <c r="P5" s="34" t="s">
        <v>44</v>
      </c>
      <c r="R5" s="34" t="s">
        <v>44</v>
      </c>
      <c r="T5" s="34" t="s">
        <v>44</v>
      </c>
      <c r="V5" s="46">
        <v>2004</v>
      </c>
    </row>
    <row r="6" spans="1:22" ht="12.75">
      <c r="A6" s="18" t="s">
        <v>21</v>
      </c>
      <c r="B6" s="47" t="e">
        <f>+Earnings!C6+#REF!+#REF!</f>
        <v>#REF!</v>
      </c>
      <c r="D6" s="19"/>
      <c r="F6" s="47" t="e">
        <f>+Earnings!#REF!+#REF!+#REF!</f>
        <v>#REF!</v>
      </c>
      <c r="H6" s="47" t="e">
        <f>+Earnings!#REF!+#REF!+#REF!</f>
        <v>#REF!</v>
      </c>
      <c r="J6" s="19"/>
      <c r="L6" s="19"/>
      <c r="N6" s="47"/>
      <c r="P6" s="19"/>
      <c r="R6" s="19"/>
      <c r="T6" s="19"/>
      <c r="V6" s="47" t="e">
        <f>SUM(B6:U6)</f>
        <v>#REF!</v>
      </c>
    </row>
    <row r="7" spans="1:22" ht="12.75">
      <c r="A7" s="18"/>
      <c r="B7" s="48"/>
      <c r="D7" s="16"/>
      <c r="F7" s="48"/>
      <c r="H7" s="48"/>
      <c r="J7" s="16"/>
      <c r="L7" s="16"/>
      <c r="N7" s="48"/>
      <c r="P7" s="16"/>
      <c r="R7" s="16"/>
      <c r="T7" s="16"/>
      <c r="V7" s="48"/>
    </row>
    <row r="8" spans="1:22" ht="12.75">
      <c r="A8" s="18" t="s">
        <v>2</v>
      </c>
      <c r="B8" s="49" t="e">
        <f>+Earnings!C7+#REF!+#REF!</f>
        <v>#REF!</v>
      </c>
      <c r="D8" s="20"/>
      <c r="F8" s="49" t="e">
        <f>+Earnings!#REF!+#REF!+#REF!</f>
        <v>#REF!</v>
      </c>
      <c r="H8" s="49" t="e">
        <f>+Earnings!#REF!+#REF!+#REF!</f>
        <v>#REF!</v>
      </c>
      <c r="J8" s="20"/>
      <c r="L8" s="20"/>
      <c r="N8" s="49"/>
      <c r="P8" s="20"/>
      <c r="R8" s="20"/>
      <c r="T8" s="20"/>
      <c r="V8" s="49" t="e">
        <f>SUM(B8:U8)</f>
        <v>#REF!</v>
      </c>
    </row>
    <row r="9" spans="1:22" ht="12.75">
      <c r="A9" s="18"/>
      <c r="B9" s="50"/>
      <c r="D9" s="21"/>
      <c r="F9" s="50"/>
      <c r="H9" s="50"/>
      <c r="J9" s="21"/>
      <c r="L9" s="21"/>
      <c r="N9" s="50"/>
      <c r="P9" s="21"/>
      <c r="R9" s="21"/>
      <c r="T9" s="21"/>
      <c r="V9" s="50"/>
    </row>
    <row r="10" spans="1:22" ht="12.75">
      <c r="A10" s="18" t="s">
        <v>3</v>
      </c>
      <c r="B10" s="51" t="e">
        <f>+B6-B8</f>
        <v>#REF!</v>
      </c>
      <c r="D10" s="22">
        <f>+D6-D8</f>
        <v>0</v>
      </c>
      <c r="F10" s="51" t="e">
        <f>+F6-F8</f>
        <v>#REF!</v>
      </c>
      <c r="H10" s="51" t="e">
        <f>+H6-H8</f>
        <v>#REF!</v>
      </c>
      <c r="J10" s="22">
        <f>+J6-J8</f>
        <v>0</v>
      </c>
      <c r="L10" s="22">
        <f>+L6-L8</f>
        <v>0</v>
      </c>
      <c r="N10" s="51">
        <f>+N6-N8</f>
        <v>0</v>
      </c>
      <c r="P10" s="22">
        <f>+P6-P8</f>
        <v>0</v>
      </c>
      <c r="R10" s="22">
        <f>+R6-R8</f>
        <v>0</v>
      </c>
      <c r="T10" s="22">
        <f>+T6-T8</f>
        <v>0</v>
      </c>
      <c r="V10" s="51" t="e">
        <f>+V6-V8</f>
        <v>#REF!</v>
      </c>
    </row>
    <row r="11" spans="1:22" ht="12.75">
      <c r="A11" s="18"/>
      <c r="B11" s="51"/>
      <c r="D11" s="22"/>
      <c r="F11" s="51"/>
      <c r="H11" s="51"/>
      <c r="J11" s="22"/>
      <c r="L11" s="22"/>
      <c r="N11" s="51"/>
      <c r="P11" s="22"/>
      <c r="R11" s="22"/>
      <c r="T11" s="22"/>
      <c r="V11" s="51"/>
    </row>
    <row r="12" spans="1:22" ht="12.75">
      <c r="A12" s="18" t="s">
        <v>4</v>
      </c>
      <c r="B12" s="49" t="e">
        <f>+Earnings!C9+#REF!+#REF!</f>
        <v>#REF!</v>
      </c>
      <c r="D12" s="20"/>
      <c r="F12" s="49" t="e">
        <f>+Earnings!#REF!+#REF!+#REF!</f>
        <v>#REF!</v>
      </c>
      <c r="H12" s="49" t="e">
        <f>+Earnings!#REF!+#REF!+#REF!</f>
        <v>#REF!</v>
      </c>
      <c r="J12" s="20"/>
      <c r="L12" s="20"/>
      <c r="N12" s="49"/>
      <c r="P12" s="20"/>
      <c r="R12" s="20"/>
      <c r="T12" s="20"/>
      <c r="V12" s="49" t="e">
        <f>SUM(B12:U12)</f>
        <v>#REF!</v>
      </c>
    </row>
    <row r="13" spans="1:22" ht="12.75">
      <c r="A13" s="18"/>
      <c r="B13" s="50"/>
      <c r="D13" s="21"/>
      <c r="F13" s="50"/>
      <c r="H13" s="50"/>
      <c r="J13" s="21"/>
      <c r="L13" s="21"/>
      <c r="N13" s="50"/>
      <c r="P13" s="21"/>
      <c r="R13" s="21"/>
      <c r="T13" s="21"/>
      <c r="V13" s="50"/>
    </row>
    <row r="14" spans="1:22" ht="12.75">
      <c r="A14" s="18" t="s">
        <v>5</v>
      </c>
      <c r="B14" s="51" t="e">
        <f>+B10-B12</f>
        <v>#REF!</v>
      </c>
      <c r="D14" s="22">
        <f>+D10-D12</f>
        <v>0</v>
      </c>
      <c r="F14" s="51" t="e">
        <f>+F10-F12</f>
        <v>#REF!</v>
      </c>
      <c r="H14" s="51" t="e">
        <f>+H10-H12</f>
        <v>#REF!</v>
      </c>
      <c r="J14" s="22">
        <f>+J10-J12</f>
        <v>0</v>
      </c>
      <c r="L14" s="22">
        <f>+L10-L12</f>
        <v>0</v>
      </c>
      <c r="N14" s="51">
        <f>+N10-N12</f>
        <v>0</v>
      </c>
      <c r="P14" s="22">
        <f>+P10-P12</f>
        <v>0</v>
      </c>
      <c r="R14" s="22">
        <f>+R10-R12</f>
        <v>0</v>
      </c>
      <c r="T14" s="22">
        <f>+T10-T12</f>
        <v>0</v>
      </c>
      <c r="V14" s="51" t="e">
        <f>+V10-V12</f>
        <v>#REF!</v>
      </c>
    </row>
    <row r="15" spans="1:22" ht="12.75">
      <c r="A15" s="18"/>
      <c r="B15" s="51"/>
      <c r="D15" s="22"/>
      <c r="F15" s="51"/>
      <c r="H15" s="51"/>
      <c r="J15" s="22"/>
      <c r="L15" s="22"/>
      <c r="N15" s="51"/>
      <c r="P15" s="22"/>
      <c r="R15" s="22"/>
      <c r="T15" s="22"/>
      <c r="V15" s="51"/>
    </row>
    <row r="16" spans="1:22" ht="12.75">
      <c r="A16" s="18" t="s">
        <v>26</v>
      </c>
      <c r="B16" s="49" t="e">
        <f>+Earnings!C11+#REF!+#REF!</f>
        <v>#REF!</v>
      </c>
      <c r="D16" s="20"/>
      <c r="F16" s="49" t="e">
        <f>+Earnings!#REF!+#REF!+#REF!</f>
        <v>#REF!</v>
      </c>
      <c r="H16" s="49" t="e">
        <f>+Earnings!#REF!+#REF!+#REF!</f>
        <v>#REF!</v>
      </c>
      <c r="J16" s="20"/>
      <c r="L16" s="20"/>
      <c r="N16" s="49"/>
      <c r="P16" s="20"/>
      <c r="R16" s="20"/>
      <c r="T16" s="20"/>
      <c r="V16" s="49" t="e">
        <f>SUM(B16:U16)</f>
        <v>#REF!</v>
      </c>
    </row>
    <row r="17" spans="1:22" ht="12.75">
      <c r="A17" s="18"/>
      <c r="B17" s="50"/>
      <c r="D17" s="21"/>
      <c r="F17" s="50"/>
      <c r="H17" s="50"/>
      <c r="J17" s="21"/>
      <c r="L17" s="21"/>
      <c r="N17" s="50"/>
      <c r="P17" s="21"/>
      <c r="R17" s="21"/>
      <c r="T17" s="21"/>
      <c r="V17" s="50"/>
    </row>
    <row r="18" spans="1:22" ht="12.75">
      <c r="A18" s="18" t="s">
        <v>14</v>
      </c>
      <c r="B18" s="51" t="e">
        <f>+B14+B16</f>
        <v>#REF!</v>
      </c>
      <c r="D18" s="22">
        <f>+D14+D16</f>
        <v>0</v>
      </c>
      <c r="F18" s="51" t="e">
        <f>+F14+F16</f>
        <v>#REF!</v>
      </c>
      <c r="H18" s="51" t="e">
        <f>+H14+H16</f>
        <v>#REF!</v>
      </c>
      <c r="J18" s="22">
        <f>+J14+J16</f>
        <v>0</v>
      </c>
      <c r="L18" s="22">
        <f>+L14+L16</f>
        <v>0</v>
      </c>
      <c r="N18" s="51">
        <f>+N14+N16</f>
        <v>0</v>
      </c>
      <c r="P18" s="22">
        <f>+P14+P16</f>
        <v>0</v>
      </c>
      <c r="R18" s="22">
        <f>+R14+R16</f>
        <v>0</v>
      </c>
      <c r="T18" s="22">
        <f>+T14+T16</f>
        <v>0</v>
      </c>
      <c r="V18" s="51" t="e">
        <f>+V14+V16</f>
        <v>#REF!</v>
      </c>
    </row>
    <row r="19" spans="1:22" ht="12.75">
      <c r="A19" s="18"/>
      <c r="B19" s="51"/>
      <c r="D19" s="22"/>
      <c r="F19" s="51"/>
      <c r="H19" s="51"/>
      <c r="J19" s="22"/>
      <c r="L19" s="22"/>
      <c r="N19" s="51"/>
      <c r="P19" s="22"/>
      <c r="R19" s="22"/>
      <c r="T19" s="22"/>
      <c r="V19" s="51"/>
    </row>
    <row r="20" spans="1:22" ht="12.75">
      <c r="A20" s="18" t="s">
        <v>6</v>
      </c>
      <c r="B20" s="49" t="e">
        <f>+Earnings!C13+#REF!+#REF!</f>
        <v>#REF!</v>
      </c>
      <c r="D20" s="20"/>
      <c r="F20" s="49" t="e">
        <f>+Earnings!#REF!+#REF!+#REF!</f>
        <v>#REF!</v>
      </c>
      <c r="H20" s="49" t="e">
        <f>+Earnings!#REF!+#REF!+#REF!</f>
        <v>#REF!</v>
      </c>
      <c r="J20" s="20"/>
      <c r="L20" s="20"/>
      <c r="N20" s="49"/>
      <c r="P20" s="20"/>
      <c r="R20" s="20"/>
      <c r="T20" s="20"/>
      <c r="V20" s="49" t="e">
        <f>SUM(B20:U20)</f>
        <v>#REF!</v>
      </c>
    </row>
    <row r="21" spans="1:22" ht="12.75">
      <c r="A21" s="18"/>
      <c r="B21" s="52"/>
      <c r="D21" s="17"/>
      <c r="F21" s="52"/>
      <c r="H21" s="52"/>
      <c r="J21" s="17"/>
      <c r="L21" s="17"/>
      <c r="N21" s="52"/>
      <c r="P21" s="17"/>
      <c r="R21" s="17"/>
      <c r="T21" s="17"/>
      <c r="V21" s="52"/>
    </row>
    <row r="22" spans="1:22" ht="12.75">
      <c r="A22" s="18" t="s">
        <v>15</v>
      </c>
      <c r="B22" s="53" t="e">
        <f>+B18-B20</f>
        <v>#REF!</v>
      </c>
      <c r="D22" s="29">
        <f>+D18-D20</f>
        <v>0</v>
      </c>
      <c r="F22" s="53" t="e">
        <f>+F18-F20</f>
        <v>#REF!</v>
      </c>
      <c r="H22" s="53" t="e">
        <f>+H18-H20</f>
        <v>#REF!</v>
      </c>
      <c r="J22" s="29">
        <f>+J18-J20</f>
        <v>0</v>
      </c>
      <c r="L22" s="29">
        <f>+L18-L20</f>
        <v>0</v>
      </c>
      <c r="N22" s="53">
        <f>+N18-N20</f>
        <v>0</v>
      </c>
      <c r="P22" s="29">
        <f>+P18-P20</f>
        <v>0</v>
      </c>
      <c r="R22" s="29">
        <f>+R18-R20</f>
        <v>0</v>
      </c>
      <c r="T22" s="29">
        <f>+T18-T20</f>
        <v>0</v>
      </c>
      <c r="V22" s="53" t="e">
        <f>+V18-V20</f>
        <v>#REF!</v>
      </c>
    </row>
    <row r="23" spans="1:22" ht="12.75">
      <c r="A23" s="18"/>
      <c r="B23" s="53"/>
      <c r="D23" s="29"/>
      <c r="F23" s="53"/>
      <c r="H23" s="53"/>
      <c r="J23" s="29"/>
      <c r="L23" s="29"/>
      <c r="N23" s="53"/>
      <c r="P23" s="29"/>
      <c r="R23" s="29"/>
      <c r="T23" s="29"/>
      <c r="V23" s="53"/>
    </row>
    <row r="24" spans="1:22" ht="12.75">
      <c r="A24" s="18" t="s">
        <v>50</v>
      </c>
      <c r="B24" s="50" t="e">
        <f>+Earnings!C15+#REF!+#REF!</f>
        <v>#VALUE!</v>
      </c>
      <c r="D24" s="29"/>
      <c r="F24" s="50" t="e">
        <f>+Earnings!#REF!+#REF!+#REF!</f>
        <v>#REF!</v>
      </c>
      <c r="H24" s="50" t="e">
        <f>+Earnings!#REF!+#REF!+#REF!</f>
        <v>#REF!</v>
      </c>
      <c r="J24" s="29"/>
      <c r="L24" s="29"/>
      <c r="N24" s="53"/>
      <c r="P24" s="29"/>
      <c r="R24" s="29"/>
      <c r="T24" s="29"/>
      <c r="V24" s="50" t="e">
        <f>SUM(B24:U24)</f>
        <v>#VALUE!</v>
      </c>
    </row>
    <row r="25" spans="1:22" ht="12.75">
      <c r="A25" s="18"/>
      <c r="B25" s="53"/>
      <c r="D25" s="29"/>
      <c r="F25" s="53"/>
      <c r="H25" s="53"/>
      <c r="J25" s="29"/>
      <c r="L25" s="29"/>
      <c r="N25" s="53"/>
      <c r="P25" s="29"/>
      <c r="R25" s="29"/>
      <c r="T25" s="29"/>
      <c r="V25" s="53"/>
    </row>
    <row r="26" spans="1:22" ht="12.75">
      <c r="A26" s="18" t="s">
        <v>51</v>
      </c>
      <c r="B26" s="50" t="e">
        <f>+Earnings!C16+#REF!+#REF!</f>
        <v>#REF!</v>
      </c>
      <c r="D26" s="29"/>
      <c r="F26" s="50" t="e">
        <f>+Earnings!#REF!+#REF!+#REF!</f>
        <v>#REF!</v>
      </c>
      <c r="H26" s="50" t="e">
        <f>+Earnings!#REF!+#REF!+#REF!</f>
        <v>#REF!</v>
      </c>
      <c r="J26" s="29"/>
      <c r="L26" s="29"/>
      <c r="N26" s="53"/>
      <c r="P26" s="29"/>
      <c r="R26" s="29"/>
      <c r="T26" s="29"/>
      <c r="V26" s="50" t="e">
        <f>SUM(B26:U26)</f>
        <v>#REF!</v>
      </c>
    </row>
    <row r="27" spans="1:22" ht="12.75">
      <c r="A27" s="18"/>
      <c r="B27" s="53"/>
      <c r="D27" s="29"/>
      <c r="F27" s="53"/>
      <c r="H27" s="53"/>
      <c r="J27" s="29"/>
      <c r="L27" s="29"/>
      <c r="N27" s="53"/>
      <c r="P27" s="29"/>
      <c r="R27" s="29"/>
      <c r="T27" s="29"/>
      <c r="V27" s="53"/>
    </row>
    <row r="28" spans="1:22" ht="12.75">
      <c r="A28" s="18" t="s">
        <v>16</v>
      </c>
      <c r="B28" s="53"/>
      <c r="D28" s="29"/>
      <c r="F28" s="53"/>
      <c r="H28" s="53"/>
      <c r="J28" s="29"/>
      <c r="L28" s="29"/>
      <c r="N28" s="53"/>
      <c r="P28" s="29"/>
      <c r="R28" s="29"/>
      <c r="T28" s="29"/>
      <c r="V28" s="53"/>
    </row>
    <row r="29" spans="1:22" ht="12.75">
      <c r="A29" s="18" t="s">
        <v>48</v>
      </c>
      <c r="B29" s="50" t="e">
        <f>+Earnings!#REF!+#REF!+#REF!</f>
        <v>#REF!</v>
      </c>
      <c r="D29" s="22"/>
      <c r="F29" s="50" t="e">
        <f>+Earnings!#REF!+#REF!+#REF!</f>
        <v>#REF!</v>
      </c>
      <c r="H29" s="50" t="e">
        <f>+Earnings!#REF!+#REF!+#REF!</f>
        <v>#REF!</v>
      </c>
      <c r="J29" s="22"/>
      <c r="L29" s="22"/>
      <c r="N29" s="51"/>
      <c r="P29" s="22"/>
      <c r="R29" s="22"/>
      <c r="T29" s="22"/>
      <c r="V29" s="50" t="e">
        <f>SUM(B29:U29)</f>
        <v>#REF!</v>
      </c>
    </row>
    <row r="30" spans="1:22" ht="12.75">
      <c r="A30" s="18"/>
      <c r="B30" s="53"/>
      <c r="D30" s="29"/>
      <c r="F30" s="53"/>
      <c r="H30" s="53"/>
      <c r="J30" s="29"/>
      <c r="L30" s="29"/>
      <c r="N30" s="53"/>
      <c r="P30" s="29"/>
      <c r="R30" s="29"/>
      <c r="T30" s="29"/>
      <c r="V30" s="53"/>
    </row>
    <row r="31" spans="1:22" ht="12.75">
      <c r="A31" s="18" t="s">
        <v>16</v>
      </c>
      <c r="B31" s="53"/>
      <c r="D31" s="29"/>
      <c r="F31" s="53"/>
      <c r="H31" s="53"/>
      <c r="J31" s="29"/>
      <c r="L31" s="29"/>
      <c r="N31" s="53"/>
      <c r="P31" s="29"/>
      <c r="R31" s="29"/>
      <c r="T31" s="29"/>
      <c r="V31" s="50">
        <f>SUM(B31:U31)</f>
        <v>0</v>
      </c>
    </row>
    <row r="32" spans="1:22" ht="12.75">
      <c r="A32" s="18" t="s">
        <v>49</v>
      </c>
      <c r="B32" s="49" t="e">
        <f>+Earnings!#REF!+#REF!+#REF!</f>
        <v>#REF!</v>
      </c>
      <c r="D32" s="22"/>
      <c r="F32" s="49" t="e">
        <f>+Earnings!#REF!+#REF!+#REF!</f>
        <v>#REF!</v>
      </c>
      <c r="H32" s="49" t="e">
        <f>+Earnings!#REF!+#REF!+#REF!</f>
        <v>#REF!</v>
      </c>
      <c r="J32" s="22"/>
      <c r="L32" s="22"/>
      <c r="N32" s="51"/>
      <c r="P32" s="22"/>
      <c r="R32" s="22"/>
      <c r="T32" s="22"/>
      <c r="V32" s="51"/>
    </row>
    <row r="33" spans="1:22" ht="12.75">
      <c r="A33" s="18"/>
      <c r="B33" s="54"/>
      <c r="D33" s="30"/>
      <c r="F33" s="54"/>
      <c r="H33" s="54"/>
      <c r="J33" s="30"/>
      <c r="L33" s="30"/>
      <c r="N33" s="54"/>
      <c r="P33" s="30"/>
      <c r="R33" s="30"/>
      <c r="T33" s="30"/>
      <c r="V33" s="54"/>
    </row>
    <row r="34" spans="1:22" ht="13.5" thickBot="1">
      <c r="A34" s="18" t="s">
        <v>7</v>
      </c>
      <c r="B34" s="55" t="e">
        <f>+B22+B24+B26+B29+B32</f>
        <v>#REF!</v>
      </c>
      <c r="D34" s="23">
        <f>+D22+D24+D26+D29+D32</f>
        <v>0</v>
      </c>
      <c r="F34" s="55" t="e">
        <f>+F22+F24+F26+F29+F32</f>
        <v>#REF!</v>
      </c>
      <c r="H34" s="55" t="e">
        <f>+H22+H24+H26+H29+H32</f>
        <v>#REF!</v>
      </c>
      <c r="J34" s="23">
        <f>+J22+J24+J26+J29+J32</f>
        <v>0</v>
      </c>
      <c r="L34" s="23">
        <f>+L22+L24+L26+L29+L32</f>
        <v>0</v>
      </c>
      <c r="N34" s="55">
        <f>+N22+N24+N26+N29+N32</f>
        <v>0</v>
      </c>
      <c r="P34" s="23">
        <f>+P22+P24+P26+P29+P32</f>
        <v>0</v>
      </c>
      <c r="R34" s="23">
        <f>+R22+R24+R26+R29+R32</f>
        <v>0</v>
      </c>
      <c r="T34" s="23">
        <f>+T22+T24+T26+T29+T32</f>
        <v>0</v>
      </c>
      <c r="V34" s="55" t="e">
        <f>+V22+V24+V26+V29+V32</f>
        <v>#REF!</v>
      </c>
    </row>
    <row r="35" spans="1:22" ht="13.5" thickTop="1">
      <c r="A35" s="18"/>
      <c r="B35" s="56"/>
      <c r="D35" s="15"/>
      <c r="F35" s="56"/>
      <c r="H35" s="56"/>
      <c r="J35" s="15"/>
      <c r="L35" s="15"/>
      <c r="N35" s="56"/>
      <c r="P35" s="15"/>
      <c r="R35" s="15"/>
      <c r="T35" s="15"/>
      <c r="V35" s="56"/>
    </row>
    <row r="36" spans="1:22" ht="12.75">
      <c r="A36" s="18" t="s">
        <v>17</v>
      </c>
      <c r="B36" s="56"/>
      <c r="D36" s="15"/>
      <c r="F36" s="56"/>
      <c r="H36" s="56"/>
      <c r="J36" s="15"/>
      <c r="L36" s="15"/>
      <c r="N36" s="56"/>
      <c r="P36" s="15"/>
      <c r="R36" s="15"/>
      <c r="T36" s="15"/>
      <c r="V36" s="56"/>
    </row>
    <row r="37" spans="1:22" ht="12.75">
      <c r="A37" t="s">
        <v>22</v>
      </c>
      <c r="B37" s="57">
        <v>1.27</v>
      </c>
      <c r="D37" s="24"/>
      <c r="F37" s="57"/>
      <c r="H37" s="57"/>
      <c r="J37" s="24"/>
      <c r="L37" s="24"/>
      <c r="N37" s="57"/>
      <c r="P37" s="24"/>
      <c r="R37" s="24"/>
      <c r="T37" s="24"/>
      <c r="V37" s="64">
        <v>1.27</v>
      </c>
    </row>
    <row r="38" spans="1:22" ht="12.75">
      <c r="A38" t="s">
        <v>18</v>
      </c>
      <c r="B38" s="58">
        <v>0</v>
      </c>
      <c r="D38" s="31"/>
      <c r="F38" s="58"/>
      <c r="H38" s="58"/>
      <c r="J38" s="31"/>
      <c r="L38" s="31"/>
      <c r="N38" s="58"/>
      <c r="P38" s="31"/>
      <c r="R38" s="31"/>
      <c r="T38" s="31"/>
      <c r="V38" s="65">
        <f>SUM(B38:U38)</f>
        <v>0</v>
      </c>
    </row>
    <row r="39" spans="1:22" ht="12.75">
      <c r="A39" t="s">
        <v>27</v>
      </c>
      <c r="B39" s="58">
        <v>0</v>
      </c>
      <c r="D39" s="31"/>
      <c r="F39" s="58"/>
      <c r="H39" s="58"/>
      <c r="J39" s="31"/>
      <c r="L39" s="31"/>
      <c r="N39" s="58"/>
      <c r="P39" s="31"/>
      <c r="R39" s="31"/>
      <c r="T39" s="31"/>
      <c r="V39" s="65">
        <f>SUM(B39:U39)</f>
        <v>0</v>
      </c>
    </row>
    <row r="40" spans="1:22" ht="12.75">
      <c r="A40" t="s">
        <v>19</v>
      </c>
      <c r="B40" s="51">
        <v>0</v>
      </c>
      <c r="D40" s="22"/>
      <c r="F40" s="51"/>
      <c r="H40" s="51"/>
      <c r="J40" s="22"/>
      <c r="L40" s="22"/>
      <c r="N40" s="51"/>
      <c r="P40" s="22"/>
      <c r="R40" s="22"/>
      <c r="T40" s="22"/>
      <c r="V40" s="65">
        <f>SUM(B40:U40)</f>
        <v>0</v>
      </c>
    </row>
    <row r="41" spans="1:22" ht="13.5" thickBot="1">
      <c r="A41" s="18" t="s">
        <v>23</v>
      </c>
      <c r="B41" s="59">
        <v>1.27</v>
      </c>
      <c r="D41" s="28"/>
      <c r="F41" s="59"/>
      <c r="H41" s="59"/>
      <c r="J41" s="28"/>
      <c r="L41" s="28"/>
      <c r="N41" s="59"/>
      <c r="P41" s="28"/>
      <c r="R41" s="28"/>
      <c r="T41" s="28"/>
      <c r="V41" s="66">
        <v>1.27</v>
      </c>
    </row>
    <row r="42" spans="2:22" ht="13.5" thickTop="1">
      <c r="B42" s="57"/>
      <c r="D42" s="24"/>
      <c r="F42" s="57"/>
      <c r="H42" s="57"/>
      <c r="J42" s="24"/>
      <c r="L42" s="24"/>
      <c r="N42" s="57"/>
      <c r="P42" s="24"/>
      <c r="R42" s="24"/>
      <c r="T42" s="24"/>
      <c r="V42" s="57"/>
    </row>
    <row r="43" spans="1:22" ht="12.75">
      <c r="A43" s="18" t="s">
        <v>20</v>
      </c>
      <c r="B43" s="57"/>
      <c r="D43" s="24"/>
      <c r="F43" s="57"/>
      <c r="H43" s="57"/>
      <c r="J43" s="24"/>
      <c r="L43" s="24"/>
      <c r="N43" s="57"/>
      <c r="P43" s="24"/>
      <c r="R43" s="24"/>
      <c r="T43" s="24"/>
      <c r="V43" s="57"/>
    </row>
    <row r="44" spans="1:22" ht="12.75">
      <c r="A44" t="s">
        <v>22</v>
      </c>
      <c r="B44" s="57">
        <v>1.24</v>
      </c>
      <c r="D44" s="24"/>
      <c r="F44" s="57"/>
      <c r="H44" s="57"/>
      <c r="J44" s="24"/>
      <c r="L44" s="24"/>
      <c r="N44" s="57"/>
      <c r="P44" s="24"/>
      <c r="R44" s="24"/>
      <c r="T44" s="24"/>
      <c r="V44" s="64">
        <f>SUM(B44:U44)</f>
        <v>1.24</v>
      </c>
    </row>
    <row r="45" spans="1:22" ht="12.75">
      <c r="A45" t="s">
        <v>18</v>
      </c>
      <c r="B45" s="58">
        <v>0</v>
      </c>
      <c r="D45" s="31"/>
      <c r="F45" s="58"/>
      <c r="H45" s="58"/>
      <c r="J45" s="31"/>
      <c r="L45" s="31"/>
      <c r="N45" s="58">
        <v>0</v>
      </c>
      <c r="P45" s="31"/>
      <c r="R45" s="31"/>
      <c r="T45" s="31"/>
      <c r="V45" s="65">
        <f>SUM(B45:U45)</f>
        <v>0</v>
      </c>
    </row>
    <row r="46" spans="1:22" ht="12.75">
      <c r="A46" t="s">
        <v>27</v>
      </c>
      <c r="B46" s="58">
        <v>0</v>
      </c>
      <c r="D46" s="31"/>
      <c r="F46" s="58"/>
      <c r="H46" s="58"/>
      <c r="J46" s="31"/>
      <c r="L46" s="31"/>
      <c r="N46" s="58">
        <v>0</v>
      </c>
      <c r="P46" s="31"/>
      <c r="R46" s="31"/>
      <c r="T46" s="31"/>
      <c r="V46" s="65">
        <f>SUM(B46:U46)</f>
        <v>0</v>
      </c>
    </row>
    <row r="47" spans="1:22" ht="12.75">
      <c r="A47" t="s">
        <v>19</v>
      </c>
      <c r="B47" s="51">
        <v>0</v>
      </c>
      <c r="D47" s="22"/>
      <c r="F47" s="51"/>
      <c r="H47" s="51"/>
      <c r="J47" s="22"/>
      <c r="L47" s="22"/>
      <c r="N47" s="58">
        <v>0</v>
      </c>
      <c r="P47" s="22"/>
      <c r="R47" s="22"/>
      <c r="T47" s="22"/>
      <c r="V47" s="65">
        <f>SUM(B47:U47)</f>
        <v>0</v>
      </c>
    </row>
    <row r="48" spans="1:22" ht="13.5" thickBot="1">
      <c r="A48" s="18" t="s">
        <v>24</v>
      </c>
      <c r="B48" s="59">
        <v>1.24</v>
      </c>
      <c r="D48" s="28"/>
      <c r="F48" s="59"/>
      <c r="H48" s="59"/>
      <c r="J48" s="28"/>
      <c r="L48" s="28"/>
      <c r="N48" s="59"/>
      <c r="P48" s="28"/>
      <c r="R48" s="28"/>
      <c r="T48" s="28"/>
      <c r="V48" s="66">
        <f>SUM(B48:U48)</f>
        <v>1.24</v>
      </c>
    </row>
    <row r="49" spans="2:22" ht="13.5" thickTop="1">
      <c r="B49" s="57"/>
      <c r="D49" s="24"/>
      <c r="F49" s="57"/>
      <c r="H49" s="57"/>
      <c r="J49" s="24"/>
      <c r="L49" s="24"/>
      <c r="N49" s="57"/>
      <c r="P49" s="24"/>
      <c r="R49" s="24"/>
      <c r="T49" s="24"/>
      <c r="V49" s="57"/>
    </row>
    <row r="50" spans="1:22" ht="12.75">
      <c r="A50" s="18"/>
      <c r="B50" s="61"/>
      <c r="D50" s="5"/>
      <c r="F50" s="61"/>
      <c r="H50" s="60"/>
      <c r="J50" s="5"/>
      <c r="L50" s="5"/>
      <c r="N50" s="61"/>
      <c r="P50" s="5"/>
      <c r="R50" s="5"/>
      <c r="T50" s="5"/>
      <c r="V50" s="61"/>
    </row>
    <row r="51" spans="1:22" ht="12.75">
      <c r="A51" s="18" t="s">
        <v>47</v>
      </c>
      <c r="B51" s="63">
        <v>0.31</v>
      </c>
      <c r="D51" s="5"/>
      <c r="F51" s="61"/>
      <c r="H51" s="61"/>
      <c r="J51" s="5"/>
      <c r="L51" s="5"/>
      <c r="N51" s="61"/>
      <c r="P51" s="5"/>
      <c r="R51" s="5"/>
      <c r="T51" s="5"/>
      <c r="V51" s="57">
        <f>+B51</f>
        <v>0.31</v>
      </c>
    </row>
    <row r="52" spans="1:22" ht="12.75">
      <c r="A52" s="18"/>
      <c r="B52" s="61"/>
      <c r="D52" s="5"/>
      <c r="F52" s="61"/>
      <c r="H52" s="61"/>
      <c r="J52" s="5"/>
      <c r="L52" s="5"/>
      <c r="N52" s="61"/>
      <c r="P52" s="5"/>
      <c r="R52" s="5"/>
      <c r="T52" s="5"/>
      <c r="V52" s="61"/>
    </row>
    <row r="53" spans="1:22" ht="12.75">
      <c r="A53" s="18" t="s">
        <v>8</v>
      </c>
      <c r="B53" s="61"/>
      <c r="D53" s="5"/>
      <c r="F53" s="61"/>
      <c r="H53" s="61"/>
      <c r="J53" s="5"/>
      <c r="L53" s="5"/>
      <c r="N53" s="61"/>
      <c r="P53" s="5"/>
      <c r="R53" s="5"/>
      <c r="T53" s="5"/>
      <c r="V53" s="61"/>
    </row>
    <row r="54" spans="1:22" ht="12.75">
      <c r="A54" s="18" t="s">
        <v>13</v>
      </c>
      <c r="B54" s="62">
        <v>325.2</v>
      </c>
      <c r="D54" s="25"/>
      <c r="F54" s="62"/>
      <c r="H54" s="62"/>
      <c r="J54" s="25"/>
      <c r="L54" s="25"/>
      <c r="N54" s="62">
        <v>325.2</v>
      </c>
      <c r="P54" s="25"/>
      <c r="R54" s="25"/>
      <c r="T54" s="25"/>
      <c r="V54" s="62">
        <f>+N54</f>
        <v>325.2</v>
      </c>
    </row>
    <row r="55" spans="1:22" ht="12.75">
      <c r="A55" s="18"/>
      <c r="B55" s="62"/>
      <c r="D55" s="25"/>
      <c r="F55" s="62"/>
      <c r="H55" s="62"/>
      <c r="J55" s="25"/>
      <c r="L55" s="25"/>
      <c r="N55" s="62"/>
      <c r="P55" s="25"/>
      <c r="R55" s="25"/>
      <c r="T55" s="25"/>
      <c r="V55" s="62"/>
    </row>
    <row r="56" spans="1:22" ht="12.75">
      <c r="A56" s="18" t="s">
        <v>9</v>
      </c>
      <c r="B56" s="62"/>
      <c r="D56" s="25"/>
      <c r="F56" s="62"/>
      <c r="H56" s="62"/>
      <c r="J56" s="25"/>
      <c r="L56" s="25"/>
      <c r="N56" s="62"/>
      <c r="P56" s="25"/>
      <c r="R56" s="25"/>
      <c r="T56" s="25"/>
      <c r="V56" s="62"/>
    </row>
    <row r="57" spans="1:22" ht="12.75">
      <c r="A57" s="18" t="s">
        <v>13</v>
      </c>
      <c r="B57" s="62">
        <v>331.2</v>
      </c>
      <c r="D57" s="25"/>
      <c r="F57" s="62"/>
      <c r="H57" s="62"/>
      <c r="J57" s="25"/>
      <c r="L57" s="25"/>
      <c r="N57" s="62">
        <v>337</v>
      </c>
      <c r="P57" s="25"/>
      <c r="R57" s="25"/>
      <c r="T57" s="25"/>
      <c r="V57" s="62">
        <f>+N57</f>
        <v>337</v>
      </c>
    </row>
    <row r="60" spans="1:22" ht="12.75">
      <c r="A60" s="8" t="s">
        <v>11</v>
      </c>
      <c r="D60" s="33" t="s">
        <v>45</v>
      </c>
      <c r="F60" s="33"/>
      <c r="H60" s="33"/>
      <c r="J60" s="33"/>
      <c r="L60" s="33" t="s">
        <v>45</v>
      </c>
      <c r="N60" s="33"/>
      <c r="P60" s="33"/>
      <c r="R60" s="33"/>
      <c r="T60" s="33"/>
      <c r="V60" s="33"/>
    </row>
    <row r="62" ht="12.75">
      <c r="A62" s="1" t="s">
        <v>54</v>
      </c>
    </row>
    <row r="63" spans="1:22" ht="13.5" thickBot="1">
      <c r="A63" s="4" t="s">
        <v>21</v>
      </c>
      <c r="B63" s="40">
        <v>728</v>
      </c>
      <c r="V63" s="41">
        <f>SUM(B63:U63)</f>
        <v>728</v>
      </c>
    </row>
    <row r="64" spans="2:22" ht="6" customHeight="1" thickTop="1">
      <c r="B64" s="42"/>
      <c r="V64" s="43"/>
    </row>
    <row r="65" spans="1:22" ht="13.5" thickBot="1">
      <c r="A65" t="s">
        <v>55</v>
      </c>
      <c r="B65" s="40">
        <v>5</v>
      </c>
      <c r="H65" s="37"/>
      <c r="V65" s="41">
        <f>SUM(B65:U65)</f>
        <v>5</v>
      </c>
    </row>
    <row r="66" spans="1:22" ht="6" customHeight="1" thickTop="1">
      <c r="A66" s="13"/>
      <c r="B66" s="44"/>
      <c r="V66" s="43"/>
    </row>
    <row r="67" spans="1:22" ht="13.5" thickBot="1">
      <c r="A67" s="35" t="s">
        <v>56</v>
      </c>
      <c r="B67" s="67" t="s">
        <v>57</v>
      </c>
      <c r="V67" s="67" t="s">
        <v>57</v>
      </c>
    </row>
    <row r="68" spans="1:2" ht="13.5" thickTop="1">
      <c r="A68" s="11"/>
      <c r="B68" s="12"/>
    </row>
    <row r="69" spans="1:2" ht="12.75">
      <c r="A69" s="13"/>
      <c r="B69" s="6"/>
    </row>
    <row r="70" spans="1:2" ht="12.75">
      <c r="A70" s="13"/>
      <c r="B70" s="6"/>
    </row>
    <row r="71" spans="1:2" ht="12.75">
      <c r="A71" s="13"/>
      <c r="B71" s="6"/>
    </row>
    <row r="72" ht="12.75">
      <c r="B72" s="36" t="s">
        <v>72</v>
      </c>
    </row>
    <row r="73" ht="12.75">
      <c r="B73" s="36" t="s">
        <v>58</v>
      </c>
    </row>
    <row r="74" spans="1:2" ht="12.75">
      <c r="A74" s="37"/>
      <c r="B74" s="38" t="s">
        <v>71</v>
      </c>
    </row>
    <row r="75" spans="1:2" ht="12.75">
      <c r="A75" s="37"/>
      <c r="B75" s="38" t="s">
        <v>59</v>
      </c>
    </row>
    <row r="76" spans="1:2" ht="12.75">
      <c r="A76" s="39"/>
      <c r="B76" s="37" t="s">
        <v>60</v>
      </c>
    </row>
    <row r="77" spans="1:2" ht="12.75">
      <c r="A77" s="39" t="s">
        <v>62</v>
      </c>
      <c r="B77" s="37">
        <v>6646678444.28</v>
      </c>
    </row>
    <row r="78" spans="1:2" ht="12.75">
      <c r="A78" s="39" t="s">
        <v>63</v>
      </c>
      <c r="B78" s="37">
        <v>5014966520.6</v>
      </c>
    </row>
    <row r="79" spans="1:2" ht="12.75">
      <c r="A79" s="39" t="s">
        <v>64</v>
      </c>
      <c r="B79" s="37">
        <v>1631711923.6799996</v>
      </c>
    </row>
    <row r="80" spans="1:2" ht="12.75">
      <c r="A80" s="39" t="s">
        <v>65</v>
      </c>
      <c r="B80" s="37">
        <v>1398401122.59</v>
      </c>
    </row>
    <row r="81" spans="1:2" ht="12.75">
      <c r="A81" s="39" t="s">
        <v>66</v>
      </c>
      <c r="B81" s="37">
        <v>233310801.08999962</v>
      </c>
    </row>
    <row r="82" spans="1:2" ht="12.75">
      <c r="A82" s="39" t="s">
        <v>67</v>
      </c>
      <c r="B82" s="37">
        <v>-5825314.95</v>
      </c>
    </row>
    <row r="83" spans="1:2" ht="12.75">
      <c r="A83" s="39" t="s">
        <v>68</v>
      </c>
      <c r="B83" s="37">
        <v>239136116.0399996</v>
      </c>
    </row>
    <row r="84" spans="1:2" ht="12.75">
      <c r="A84" s="37" t="s">
        <v>69</v>
      </c>
      <c r="B84" s="37">
        <v>91111389.44999999</v>
      </c>
    </row>
    <row r="85" spans="1:2" ht="12.75">
      <c r="A85" s="38" t="s">
        <v>70</v>
      </c>
      <c r="B85" s="37" t="s">
        <v>61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" right="0" top="0.5" bottom="0" header="0.5" footer="0.5"/>
  <pageSetup fitToHeight="1" fitToWidth="1" horizontalDpi="600" verticalDpi="600" orientation="portrait" scale="76" r:id="rId1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4" width="14.7109375" style="2" customWidth="1"/>
  </cols>
  <sheetData>
    <row r="1" ht="20.25">
      <c r="A1" s="3" t="s">
        <v>0</v>
      </c>
    </row>
    <row r="2" ht="12.75">
      <c r="A2" s="8" t="s">
        <v>12</v>
      </c>
    </row>
    <row r="4" spans="1:4" ht="12.75">
      <c r="A4" s="1"/>
      <c r="B4" s="68" t="s">
        <v>76</v>
      </c>
      <c r="C4" s="68" t="s">
        <v>73</v>
      </c>
      <c r="D4" s="68" t="s">
        <v>25</v>
      </c>
    </row>
    <row r="5" spans="1:4" ht="13.5" thickBot="1">
      <c r="A5" s="9" t="s">
        <v>1</v>
      </c>
      <c r="B5" s="69">
        <v>2006</v>
      </c>
      <c r="C5" s="69">
        <v>2005</v>
      </c>
      <c r="D5" s="69">
        <v>2004</v>
      </c>
    </row>
    <row r="6" spans="1:4" ht="12.75">
      <c r="A6" s="18" t="s">
        <v>21</v>
      </c>
      <c r="B6" s="19">
        <v>30848</v>
      </c>
      <c r="C6" s="19">
        <v>27433</v>
      </c>
      <c r="D6" s="19">
        <v>24548</v>
      </c>
    </row>
    <row r="7" spans="1:4" ht="12.75">
      <c r="A7" s="18" t="s">
        <v>2</v>
      </c>
      <c r="B7" s="20">
        <v>23122</v>
      </c>
      <c r="C7" s="20">
        <v>20938</v>
      </c>
      <c r="D7" s="20">
        <v>18677</v>
      </c>
    </row>
    <row r="8" spans="1:4" ht="12.75">
      <c r="A8" s="18" t="s">
        <v>3</v>
      </c>
      <c r="B8" s="22">
        <v>7726</v>
      </c>
      <c r="C8" s="22">
        <v>6495</v>
      </c>
      <c r="D8" s="22">
        <v>5871</v>
      </c>
    </row>
    <row r="9" spans="1:4" ht="12.75">
      <c r="A9" s="18" t="s">
        <v>4</v>
      </c>
      <c r="B9" s="20">
        <v>6082</v>
      </c>
      <c r="C9" s="20">
        <v>5053</v>
      </c>
      <c r="D9" s="20">
        <v>4567</v>
      </c>
    </row>
    <row r="10" spans="1:4" ht="12.75">
      <c r="A10" s="18" t="s">
        <v>5</v>
      </c>
      <c r="B10" s="22">
        <v>1644</v>
      </c>
      <c r="C10" s="22">
        <v>1442</v>
      </c>
      <c r="D10" s="22">
        <v>1304</v>
      </c>
    </row>
    <row r="11" spans="1:4" ht="12.75">
      <c r="A11" s="18" t="s">
        <v>74</v>
      </c>
      <c r="B11" s="20">
        <v>77</v>
      </c>
      <c r="C11" s="20">
        <v>1</v>
      </c>
      <c r="D11" s="20">
        <v>-8</v>
      </c>
    </row>
    <row r="12" spans="1:4" ht="12.75">
      <c r="A12" s="18" t="s">
        <v>14</v>
      </c>
      <c r="B12" s="22">
        <v>1721</v>
      </c>
      <c r="C12" s="22">
        <v>1443</v>
      </c>
      <c r="D12" s="22">
        <v>1296</v>
      </c>
    </row>
    <row r="13" spans="1:4" ht="12.75">
      <c r="A13" s="18" t="s">
        <v>6</v>
      </c>
      <c r="B13" s="20">
        <v>581</v>
      </c>
      <c r="C13" s="20">
        <v>509</v>
      </c>
      <c r="D13" s="20">
        <v>496</v>
      </c>
    </row>
    <row r="14" spans="1:4" ht="12.75">
      <c r="A14" s="18" t="s">
        <v>15</v>
      </c>
      <c r="B14" s="26">
        <v>1140</v>
      </c>
      <c r="C14" s="26">
        <v>934</v>
      </c>
      <c r="D14" s="26">
        <v>800</v>
      </c>
    </row>
    <row r="15" spans="1:4" ht="12.75">
      <c r="A15" s="18" t="s">
        <v>77</v>
      </c>
      <c r="B15" s="22" t="s">
        <v>10</v>
      </c>
      <c r="C15" s="22" t="s">
        <v>10</v>
      </c>
      <c r="D15" s="22">
        <v>-29</v>
      </c>
    </row>
    <row r="16" spans="1:4" ht="12.75">
      <c r="A16" s="18" t="s">
        <v>78</v>
      </c>
      <c r="B16" s="20" t="s">
        <v>10</v>
      </c>
      <c r="C16" s="71">
        <v>50</v>
      </c>
      <c r="D16" s="71">
        <v>-66</v>
      </c>
    </row>
    <row r="17" spans="1:4" ht="13.5" thickBot="1">
      <c r="A17" s="18" t="s">
        <v>7</v>
      </c>
      <c r="B17" s="23">
        <v>1140</v>
      </c>
      <c r="C17" s="23">
        <v>984</v>
      </c>
      <c r="D17" s="23">
        <v>705</v>
      </c>
    </row>
    <row r="18" spans="1:4" ht="13.5" thickTop="1">
      <c r="A18" s="18"/>
      <c r="B18" s="15"/>
      <c r="C18" s="15"/>
      <c r="D18" s="15"/>
    </row>
    <row r="19" spans="1:4" ht="12.75">
      <c r="A19" s="18" t="s">
        <v>17</v>
      </c>
      <c r="B19" s="15"/>
      <c r="C19" s="15"/>
      <c r="D19" s="15"/>
    </row>
    <row r="20" spans="1:4" ht="12.75">
      <c r="A20" t="s">
        <v>22</v>
      </c>
      <c r="B20" s="24">
        <v>2.33</v>
      </c>
      <c r="C20" s="24">
        <v>1.91</v>
      </c>
      <c r="D20" s="24">
        <v>1.65</v>
      </c>
    </row>
    <row r="21" spans="1:4" ht="12.75">
      <c r="A21" t="s">
        <v>18</v>
      </c>
      <c r="B21" s="22" t="s">
        <v>10</v>
      </c>
      <c r="C21" s="22" t="s">
        <v>10</v>
      </c>
      <c r="D21" s="27">
        <v>-0.06</v>
      </c>
    </row>
    <row r="22" spans="1:4" ht="12.75">
      <c r="A22" t="s">
        <v>75</v>
      </c>
      <c r="B22" s="22" t="s">
        <v>10</v>
      </c>
      <c r="C22" s="27">
        <v>0.1</v>
      </c>
      <c r="D22" s="27">
        <v>-0.14</v>
      </c>
    </row>
    <row r="23" spans="1:4" ht="13.5" thickBot="1">
      <c r="A23" s="18" t="s">
        <v>23</v>
      </c>
      <c r="B23" s="28">
        <v>2.33</v>
      </c>
      <c r="C23" s="28">
        <v>2.01</v>
      </c>
      <c r="D23" s="28">
        <v>1.45</v>
      </c>
    </row>
    <row r="24" spans="2:4" ht="13.5" thickTop="1">
      <c r="B24" s="24"/>
      <c r="C24" s="24"/>
      <c r="D24" s="24"/>
    </row>
    <row r="25" spans="1:4" ht="12.75">
      <c r="A25" s="18" t="s">
        <v>20</v>
      </c>
      <c r="B25" s="24"/>
      <c r="C25" s="24"/>
      <c r="D25" s="24"/>
    </row>
    <row r="26" spans="1:4" ht="12.75">
      <c r="A26" t="s">
        <v>22</v>
      </c>
      <c r="B26" s="24">
        <v>2.27</v>
      </c>
      <c r="C26" s="24">
        <v>1.86</v>
      </c>
      <c r="D26" s="24">
        <v>1.61</v>
      </c>
    </row>
    <row r="27" spans="1:4" ht="12.75">
      <c r="A27" t="s">
        <v>18</v>
      </c>
      <c r="B27" s="22" t="s">
        <v>10</v>
      </c>
      <c r="C27" s="22" t="s">
        <v>10</v>
      </c>
      <c r="D27" s="70">
        <v>-0.06</v>
      </c>
    </row>
    <row r="28" spans="1:4" ht="12.75">
      <c r="A28" t="s">
        <v>75</v>
      </c>
      <c r="B28" s="22" t="s">
        <v>10</v>
      </c>
      <c r="C28" s="27">
        <v>0.1</v>
      </c>
      <c r="D28" s="27">
        <v>-0.13</v>
      </c>
    </row>
    <row r="29" spans="1:4" ht="13.5" thickBot="1">
      <c r="A29" s="18" t="s">
        <v>24</v>
      </c>
      <c r="B29" s="28">
        <v>2.27</v>
      </c>
      <c r="C29" s="28">
        <v>1.96</v>
      </c>
      <c r="D29" s="28">
        <v>1.42</v>
      </c>
    </row>
    <row r="30" spans="2:4" ht="13.5" thickTop="1">
      <c r="B30" s="24"/>
      <c r="C30" s="24"/>
      <c r="D30" s="24"/>
    </row>
    <row r="31" spans="1:4" ht="12.75">
      <c r="A31" s="18" t="s">
        <v>79</v>
      </c>
      <c r="B31" s="25">
        <v>490.3</v>
      </c>
      <c r="C31" s="25">
        <v>488.9</v>
      </c>
      <c r="D31" s="25">
        <v>485</v>
      </c>
    </row>
    <row r="32" spans="1:4" ht="12.75">
      <c r="A32" s="18"/>
      <c r="B32" s="25"/>
      <c r="C32" s="25"/>
      <c r="D32" s="25"/>
    </row>
    <row r="33" spans="1:4" ht="12.75">
      <c r="A33" s="18" t="s">
        <v>80</v>
      </c>
      <c r="B33" s="25">
        <v>504.8</v>
      </c>
      <c r="C33" s="25">
        <v>505</v>
      </c>
      <c r="D33" s="25">
        <v>500.8</v>
      </c>
    </row>
    <row r="39" ht="20.25">
      <c r="A39" s="3"/>
    </row>
    <row r="40" ht="12.75">
      <c r="A40" s="4"/>
    </row>
    <row r="42" spans="2:4" ht="12.75">
      <c r="B42" s="5"/>
      <c r="C42" s="5"/>
      <c r="D42" s="5"/>
    </row>
    <row r="43" spans="1:4" ht="12.75">
      <c r="A43" s="13"/>
      <c r="B43" s="6"/>
      <c r="C43" s="6"/>
      <c r="D43" s="6"/>
    </row>
    <row r="44" spans="1:4" ht="12.75">
      <c r="A44" s="11"/>
      <c r="B44" s="12"/>
      <c r="C44" s="12"/>
      <c r="D44" s="12"/>
    </row>
    <row r="45" spans="1:4" ht="12.75">
      <c r="A45" s="13"/>
      <c r="B45" s="6"/>
      <c r="C45" s="6"/>
      <c r="D45" s="6"/>
    </row>
    <row r="46" spans="1:4" ht="12.75">
      <c r="A46" s="13"/>
      <c r="B46" s="6"/>
      <c r="C46" s="6"/>
      <c r="D46" s="6"/>
    </row>
    <row r="47" spans="1:4" ht="12.75">
      <c r="A47" s="13"/>
      <c r="B47" s="6"/>
      <c r="C47" s="6"/>
      <c r="D47" s="6"/>
    </row>
    <row r="48" spans="1:4" ht="12.75">
      <c r="A48" s="13"/>
      <c r="B48" s="7"/>
      <c r="C48" s="7"/>
      <c r="D48" s="7"/>
    </row>
    <row r="49" spans="1:4" ht="12.75">
      <c r="A49" s="13"/>
      <c r="B49" s="6"/>
      <c r="C49" s="6"/>
      <c r="D49" s="6"/>
    </row>
    <row r="50" spans="1:4" ht="12.75">
      <c r="A50" s="13"/>
      <c r="B50" s="6"/>
      <c r="C50" s="6"/>
      <c r="D50" s="6"/>
    </row>
    <row r="51" spans="1:4" ht="12.75">
      <c r="A51" s="13"/>
      <c r="B51" s="6"/>
      <c r="C51" s="6"/>
      <c r="D51" s="6"/>
    </row>
    <row r="52" spans="1:4" ht="12.75">
      <c r="A52" s="11"/>
      <c r="B52" s="7"/>
      <c r="C52" s="7"/>
      <c r="D52" s="7"/>
    </row>
    <row r="53" spans="1:4" ht="12.75">
      <c r="A53" s="13"/>
      <c r="B53" s="6"/>
      <c r="C53" s="6"/>
      <c r="D53" s="6"/>
    </row>
    <row r="54" spans="1:4" ht="12.75">
      <c r="A54" s="13"/>
      <c r="B54" s="6"/>
      <c r="C54" s="6"/>
      <c r="D54" s="6"/>
    </row>
    <row r="55" spans="1:4" ht="12.75">
      <c r="A55" s="13"/>
      <c r="B55" s="7"/>
      <c r="C55" s="7"/>
      <c r="D55" s="7"/>
    </row>
    <row r="56" spans="1:4" ht="12.75">
      <c r="A56" s="13"/>
      <c r="B56" s="6"/>
      <c r="C56" s="6"/>
      <c r="D56" s="6"/>
    </row>
    <row r="57" spans="1:4" ht="12.75">
      <c r="A57" s="13"/>
      <c r="B57" s="6"/>
      <c r="C57" s="6"/>
      <c r="D57" s="6"/>
    </row>
    <row r="58" spans="1:4" ht="12.75">
      <c r="A58" s="13"/>
      <c r="B58" s="6"/>
      <c r="C58" s="6"/>
      <c r="D58" s="6"/>
    </row>
    <row r="59" spans="1:4" ht="12.75">
      <c r="A59" s="11"/>
      <c r="B59" s="7"/>
      <c r="C59" s="7"/>
      <c r="D59" s="7"/>
    </row>
    <row r="60" spans="1:4" ht="12.75">
      <c r="A60" s="13"/>
      <c r="B60" s="6"/>
      <c r="C60" s="6"/>
      <c r="D60" s="6"/>
    </row>
    <row r="61" spans="1:4" ht="12.75">
      <c r="A61" s="13"/>
      <c r="B61" s="6"/>
      <c r="C61" s="6"/>
      <c r="D61" s="6"/>
    </row>
    <row r="62" spans="1:4" ht="12.75">
      <c r="A62" s="13"/>
      <c r="B62" s="6"/>
      <c r="C62" s="6"/>
      <c r="D62" s="6"/>
    </row>
    <row r="63" spans="1:4" ht="12.75">
      <c r="A63" s="13"/>
      <c r="B63" s="6"/>
      <c r="C63" s="6"/>
      <c r="D63" s="6"/>
    </row>
    <row r="64" spans="1:4" ht="12.75">
      <c r="A64" s="13"/>
      <c r="B64" s="6"/>
      <c r="C64" s="6"/>
      <c r="D64" s="6"/>
    </row>
    <row r="65" spans="1:4" ht="12.75">
      <c r="A65" s="11"/>
      <c r="B65" s="12"/>
      <c r="C65" s="12"/>
      <c r="D65" s="12"/>
    </row>
    <row r="66" spans="1:4" ht="12.75">
      <c r="A66" s="13"/>
      <c r="B66" s="10"/>
      <c r="C66" s="10"/>
      <c r="D66" s="10"/>
    </row>
    <row r="67" spans="1:4" ht="12.75">
      <c r="A67" s="14"/>
      <c r="B67" s="10"/>
      <c r="C67" s="10"/>
      <c r="D67" s="10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&amp;L&amp;"Arial,Bold"Best Buy Co., Inc.&amp;C&amp;"Arial,Bold"Fiscal 2006 Annual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bestbuy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A248921</dc:creator>
  <cp:keywords/>
  <dc:description/>
  <cp:lastModifiedBy>a489541</cp:lastModifiedBy>
  <cp:lastPrinted>2006-05-22T19:24:09Z</cp:lastPrinted>
  <dcterms:created xsi:type="dcterms:W3CDTF">2001-05-03T18:14:53Z</dcterms:created>
  <dcterms:modified xsi:type="dcterms:W3CDTF">2006-05-22T21:14:23Z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-1185344446</vt:i4>
  </property>
  <property fmtid="{D5CDD505-2E9C-101B-9397-08002B2CF9AE}" pid="4" name="_NewReviewCyc">
    <vt:lpwstr/>
  </property>
  <property fmtid="{D5CDD505-2E9C-101B-9397-08002B2CF9AE}" pid="5" name="_EmailSubje">
    <vt:lpwstr>Excel Financials for the Web Site</vt:lpwstr>
  </property>
  <property fmtid="{D5CDD505-2E9C-101B-9397-08002B2CF9AE}" pid="6" name="_AuthorEma">
    <vt:lpwstr>Stephen.Langsdorf@bestbuy.com</vt:lpwstr>
  </property>
  <property fmtid="{D5CDD505-2E9C-101B-9397-08002B2CF9AE}" pid="7" name="_AuthorEmailDisplayNa">
    <vt:lpwstr>Langsdorf, Stephen</vt:lpwstr>
  </property>
</Properties>
</file>